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learchannelint-my.sharepoint.com/personal/karolina_gurec_clearchannel_com_pl/Documents/Desktop/2. Oferty_wyceny/Cennik 2025/Cennik 2025 - Pliki na stronę/"/>
    </mc:Choice>
  </mc:AlternateContent>
  <xr:revisionPtr revIDLastSave="21" documentId="8_{F60CAE6D-8681-4F65-AE99-0463293DCC39}" xr6:coauthVersionLast="47" xr6:coauthVersionMax="47" xr10:uidLastSave="{637136C1-9F77-4442-954C-790A6C705553}"/>
  <bookViews>
    <workbookView xWindow="28680" yWindow="-120" windowWidth="29040" windowHeight="15720" firstSheet="3" activeTab="8" xr2:uid="{BBCD339C-9D7E-4768-89A8-9001FAF5F208}"/>
  </bookViews>
  <sheets>
    <sheet name="Tytuł" sheetId="22" r:id="rId1"/>
    <sheet name="Classic OOH" sheetId="2" r:id="rId2"/>
    <sheet name="DigitalOOH_City Reach Network" sheetId="24" r:id="rId3"/>
    <sheet name="DigitalOOH_Retail Media" sheetId="25" r:id="rId4"/>
    <sheet name="DigitalOOH_Programmatic" sheetId="23" r:id="rId5"/>
    <sheet name="City Transport" sheetId="13" r:id="rId6"/>
    <sheet name="RadarView" sheetId="19" r:id="rId7"/>
    <sheet name="Raporty analityczne" sheetId="12" r:id="rId8"/>
    <sheet name="Docs" sheetId="21" r:id="rId9"/>
  </sheets>
  <definedNames>
    <definedName name="_xlnm.Print_Area" localSheetId="5">'City Transport'!$A$1:$H$35</definedName>
    <definedName name="_xlnm.Print_Area" localSheetId="1">'Classic OOH'!$A$1:$I$40</definedName>
    <definedName name="_xlnm.Print_Area" localSheetId="2">'DigitalOOH_City Reach Network'!$A$1:$I$58</definedName>
    <definedName name="_xlnm.Print_Area" localSheetId="4">DigitalOOH_Programmatic!$A$1:$I$37</definedName>
    <definedName name="_xlnm.Print_Area" localSheetId="3">'DigitalOOH_Retail Media'!$A$1:$I$65</definedName>
    <definedName name="_xlnm.Print_Area" localSheetId="8">Docs!$A$1:$I$22</definedName>
    <definedName name="_xlnm.Print_Area" localSheetId="6">RadarView!$A$1:$G$31</definedName>
    <definedName name="_xlnm.Print_Area" localSheetId="7">'Raporty analityczne'!$A$1:$G$25</definedName>
    <definedName name="_xlnm.Print_Area" localSheetId="0">Tytuł!$A$1:$J$32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3" l="1"/>
  <c r="H9" i="23"/>
  <c r="G10" i="23"/>
  <c r="H10" i="23"/>
  <c r="G11" i="23"/>
  <c r="H11" i="23"/>
  <c r="G12" i="23"/>
  <c r="H12" i="23"/>
  <c r="G13" i="23"/>
  <c r="H13" i="23"/>
  <c r="G14" i="23"/>
  <c r="H14" i="23"/>
  <c r="G9" i="25"/>
  <c r="H9" i="25"/>
  <c r="G10" i="25"/>
  <c r="H10" i="25"/>
  <c r="G11" i="25"/>
  <c r="H11" i="25"/>
  <c r="G12" i="25"/>
  <c r="H12" i="25"/>
  <c r="G13" i="25"/>
  <c r="H13" i="25"/>
  <c r="G14" i="25"/>
  <c r="H14" i="25"/>
  <c r="G15" i="25"/>
  <c r="H15" i="25"/>
</calcChain>
</file>

<file path=xl/sharedStrings.xml><?xml version="1.0" encoding="utf-8"?>
<sst xmlns="http://schemas.openxmlformats.org/spreadsheetml/2006/main" count="515" uniqueCount="365">
  <si>
    <t>Cennik Reklamowy Clear Channel Polska Sp. z o. o. - obowiązuje od 21.11.2024 r.
W celu zasięgnięcia dodatkowych informacji prosimy o kontakt z Biurem Reklamy
 clearchannel@clearchannel.com.pl, tel. +48 22 825 36 06</t>
  </si>
  <si>
    <t>v</t>
  </si>
  <si>
    <t>Cennik</t>
  </si>
  <si>
    <t>Kategoria</t>
  </si>
  <si>
    <t>Citylight</t>
  </si>
  <si>
    <t>6x3</t>
  </si>
  <si>
    <t>Backlight 8x4</t>
  </si>
  <si>
    <t>A</t>
  </si>
  <si>
    <t>B</t>
  </si>
  <si>
    <t>C</t>
  </si>
  <si>
    <t>D</t>
  </si>
  <si>
    <t>E</t>
  </si>
  <si>
    <t>`</t>
  </si>
  <si>
    <r>
      <t>Kampania 2-tygodniowa w cenniku: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Cena RC miesiąc ekspozycji * 0,7</t>
    </r>
  </si>
  <si>
    <t>Standardowe warunki ekspozycji</t>
  </si>
  <si>
    <t>Ceny RC od których przysługują rabaty</t>
  </si>
  <si>
    <t>Standardowa dokumentacja zdjęciowa zgodnie z OWU tj. 12 dni od 1 dnia ekspozycji</t>
  </si>
  <si>
    <t>Standardowy czas dostarczenia plakatów przez klienta wynosi 10 dni roboczych przed pierwszym dniem ekspozycji</t>
  </si>
  <si>
    <t>Dodatkowe opcje ekspozycji</t>
  </si>
  <si>
    <t>Dopłata</t>
  </si>
  <si>
    <t>Wyłączność branżowa na konstrukcji OOH dla kategorii</t>
  </si>
  <si>
    <t>Wyłączność branżowa na konstrukcji OOH dla branży</t>
  </si>
  <si>
    <t>Usługi dodatkowe</t>
  </si>
  <si>
    <t>Opis</t>
  </si>
  <si>
    <t>Dodatkowe kryteria oferty</t>
  </si>
  <si>
    <t>Wybór konstrukcji/ kryteria lokalizacyjne (np. brak scrolli w kampanii, tylko wiaty, strony najazdowe, % oświetlenia, wybrane kategorie itp.)</t>
  </si>
  <si>
    <t>Jedna dopłata do składanej oferty</t>
  </si>
  <si>
    <t>Wcześniejsza dokumentacja zdjęciowa 
kampanii OOH (CLT, 6x3 lub BLT)</t>
  </si>
  <si>
    <t>Do 5 dni roboczych od zakończenia klejenia</t>
  </si>
  <si>
    <t xml:space="preserve">Zdjęcie 1 powierzchni </t>
  </si>
  <si>
    <t>180 zł</t>
  </si>
  <si>
    <t>Realizacja do 5 dni roboczych od zamówienia usługi</t>
  </si>
  <si>
    <t>Zmiana plakatów w trakcie trwania kampanii OOH</t>
  </si>
  <si>
    <t>Montaż CCP (przy montażu alpinistycznym 
cena może ulec zmianie)</t>
  </si>
  <si>
    <t>CLT 1 powierzchnia
6x3 1 powierzchnia
BLT 1 powierzchnia</t>
  </si>
  <si>
    <t>Demontaż kampanii</t>
  </si>
  <si>
    <t>Dodatkowa opłata za ekspresową instalację (w przypadku dostarczenia materiałów po określonym w zleceniu terminie)</t>
  </si>
  <si>
    <t>4 dni robocze od dostarczenia wydruków do magazynu wliczając zaklejenie kampanii (przy montażu alpinistycznym cena może ulec zmianie)</t>
  </si>
  <si>
    <t>50 zł
200 zł
900 zł</t>
  </si>
  <si>
    <t>Niestandardowy termin klejenia</t>
  </si>
  <si>
    <t>Objazd nośników</t>
  </si>
  <si>
    <t>Godzina pracy pracownika z autem</t>
  </si>
  <si>
    <t>Raport z zaawansowania prac instalacji materiałów reklamowych</t>
  </si>
  <si>
    <t>wycena indywidualna</t>
  </si>
  <si>
    <t>Typ nośnika</t>
  </si>
  <si>
    <t>Produkt</t>
  </si>
  <si>
    <t>Miejsce emisji</t>
  </si>
  <si>
    <t>Cena RC - CPM [1000 impression multiplier]</t>
  </si>
  <si>
    <t>City Digital</t>
  </si>
  <si>
    <t>Reach All</t>
  </si>
  <si>
    <t>Totem</t>
  </si>
  <si>
    <t>Fame wewnętrzny</t>
  </si>
  <si>
    <t>Westfield Arkadia, Westfield Mokotów, Serenada, Avenida, Galeria Północna, Galeria Wileńska, Wroclavia, Aleja Bielany, Wola Park</t>
  </si>
  <si>
    <t>Mix Fame'ów</t>
  </si>
  <si>
    <t>Select Gold</t>
  </si>
  <si>
    <t>Westfield Arkadia i Mokotów</t>
  </si>
  <si>
    <t>Fame zewnętrzny</t>
  </si>
  <si>
    <t>Lifestyle</t>
  </si>
  <si>
    <t>Zainteresowania</t>
  </si>
  <si>
    <t>Intencje zakupowe</t>
  </si>
  <si>
    <t>Użytkowanie produktów i usługi</t>
  </si>
  <si>
    <t>Odwiedzane kategorie lokalizacji</t>
  </si>
  <si>
    <t>Standardowe warunki emisji</t>
  </si>
  <si>
    <t>Kreacja kampanii realizowanej w centrach handlowych (Totemy i Fame'y) musi zostać zaakceptowana przez galerię handlową (akceptacja przez system AdHub)</t>
  </si>
  <si>
    <t>¹cena w okresie styczeń-październik, w okresie listopad-grudzień dopłata 20%</t>
  </si>
  <si>
    <t>Dodatkowe opcje emisji</t>
  </si>
  <si>
    <t>Wyłączność branżowa na nośniku cyfrowym dla branży</t>
  </si>
  <si>
    <t>Wyłączność branżowa na nośniku cyfrowym dla kategorii</t>
  </si>
  <si>
    <t>Wybrana pora dnia / dzień tygodnia</t>
  </si>
  <si>
    <t>Emisja 5 lub więcej różnych spotów w ramach kampanii</t>
  </si>
  <si>
    <t>Emisja reklamy w sekwencji</t>
  </si>
  <si>
    <t>Dopłata do kampanii piwa</t>
  </si>
  <si>
    <t>Logo drugiego klienta w kreacji</t>
  </si>
  <si>
    <t>Opłata za zdjęcia dowodowe DOOH z kampanii – termin realizacji do 4 dni roboczych od uruchomienia kampanii ze wcześniejszym zleceniem usługi</t>
  </si>
  <si>
    <t>Fotografie wszystkich ekranów w galerii</t>
  </si>
  <si>
    <t>Kreacja 2D</t>
  </si>
  <si>
    <t>Przygotowanie głównej kreacji</t>
  </si>
  <si>
    <t>od 20 000 zł</t>
  </si>
  <si>
    <t>Reformat kreacji (pion-poziom)</t>
  </si>
  <si>
    <t>od 2 000 zł</t>
  </si>
  <si>
    <t>Reformat kreacji (bez zmiany promocji)</t>
  </si>
  <si>
    <t>od 700 zł</t>
  </si>
  <si>
    <t>od 5 000 zł</t>
  </si>
  <si>
    <t>DOOH Live</t>
  </si>
  <si>
    <t>Westfield Arkadia, Westfield Mokotów, Serenada, Avenida, Galeria Północna, Galeria Wileńska, Wroclavia, , Aleja Bielany, Wola Park</t>
  </si>
  <si>
    <t>Dostęp do kampanii programatycznych</t>
  </si>
  <si>
    <t>SSP</t>
  </si>
  <si>
    <t>DSP</t>
  </si>
  <si>
    <t>Długość spotu w kampaniach programmatic: wyłącznie 10 sekund</t>
  </si>
  <si>
    <t>Profil</t>
  </si>
  <si>
    <t>Emisja na całej sieci City Reach Network</t>
  </si>
  <si>
    <t>PAKIETY</t>
  </si>
  <si>
    <t>Lokalizacje / Aglomeracje</t>
  </si>
  <si>
    <t>Cena RC¹</t>
  </si>
  <si>
    <t>PAKIETY ZASIĘGOWE CITY REACH NETWORK (CRN)</t>
  </si>
  <si>
    <t>CPM: 50,00 zł</t>
  </si>
  <si>
    <t>CPM: 48,00 zł</t>
  </si>
  <si>
    <t>CPM: 35,00 zł</t>
  </si>
  <si>
    <t>Pakiet 2,0MLN IMP</t>
  </si>
  <si>
    <t>Pakiet 10,0MLN IMP</t>
  </si>
  <si>
    <t>Pakiet 15,0MLN IMP</t>
  </si>
  <si>
    <t>Emisja na nośnikach z największym potencjałem kontaktowym</t>
  </si>
  <si>
    <t>CPM: 70,00 zł</t>
  </si>
  <si>
    <t>CPM: 65,00 zł</t>
  </si>
  <si>
    <t>Pakiet 5,0MLN IMP</t>
  </si>
  <si>
    <t>Emisja na wszystkich dostępnych nośnikach w Warszawie</t>
  </si>
  <si>
    <t>Warszawa</t>
  </si>
  <si>
    <t>CPM: 75,00 zł</t>
  </si>
  <si>
    <t>CPM: 60,00 zł</t>
  </si>
  <si>
    <t>Pakiet 2,5MLN IMP</t>
  </si>
  <si>
    <t>Pakiet 3,5MLN IMP</t>
  </si>
  <si>
    <t>Pakiet 5,5MLN IMP</t>
  </si>
  <si>
    <t>Pakiet 8,0MLN IMP</t>
  </si>
  <si>
    <t>Emisja na nośnikach zlokalizowanych na stacjach paliw i ładowarkach samochodowych</t>
  </si>
  <si>
    <t>PAKIETY TEMATYCZNE</t>
  </si>
  <si>
    <t>Kontekstowe</t>
  </si>
  <si>
    <t xml:space="preserve">Pakiet 1MLN IMP </t>
  </si>
  <si>
    <t xml:space="preserve">Pakiet 2MLN IMP </t>
  </si>
  <si>
    <t xml:space="preserve">Pakiet 3MLN IMP </t>
  </si>
  <si>
    <t>Behawioralne</t>
  </si>
  <si>
    <t>Styl Życia, Zainteresowania, Intencje Zakupowe, Demografia, Odwiedzane Lokalizacje</t>
  </si>
  <si>
    <t>nośniki dopasowane pod kątem affinity do widowni</t>
  </si>
  <si>
    <t>CPM: 55,00 zł</t>
  </si>
  <si>
    <t>Dla City Digitali Reach All spot 5 sek. jest dostępny dla wszystkich konstrukcji, za wyjątkiem tych znajdujących się blisko pasów drogowych np. na wiatach przystankowych</t>
  </si>
  <si>
    <t>Cena</t>
  </si>
  <si>
    <t>Fotografie totemów – cała sieć galerii</t>
  </si>
  <si>
    <t>Retail Media 
Reach All</t>
  </si>
  <si>
    <t>Emisja we wszystkich centrach handlowych w 11 aglomeracjach</t>
  </si>
  <si>
    <t>CPM: 90,00 zł</t>
  </si>
  <si>
    <t>CPM: 85,00 zł</t>
  </si>
  <si>
    <t>CPM: 68,00 zł</t>
  </si>
  <si>
    <t>Retail Full
Totem &amp; Fame wewnętrzny</t>
  </si>
  <si>
    <t>Emisja na nośnikach w centrach handlowych, które posiadają nośniki typu fame wewnętrzny oraz Totem</t>
  </si>
  <si>
    <t>CPM: 125,00 zł</t>
  </si>
  <si>
    <t>CPM: 115,00 zł</t>
  </si>
  <si>
    <t>CPM: 105,00 zł</t>
  </si>
  <si>
    <t>Fame Mix
Fame Zewnętrzny i Wewnętrzny</t>
  </si>
  <si>
    <t>Emisja w centrach handlowych, które posiadają nośniki typu fame</t>
  </si>
  <si>
    <t>CPM: 220,00 zł</t>
  </si>
  <si>
    <t>CPM: 205,00 zł</t>
  </si>
  <si>
    <t>CPM: 180,00 zł</t>
  </si>
  <si>
    <t>Retail Media 
Warszawa</t>
  </si>
  <si>
    <t>Emisja w centrach handlowych zlokalizowanych w Warszawie</t>
  </si>
  <si>
    <t>CPM: 135,00 zł</t>
  </si>
  <si>
    <t>CPM: 110,00 zł</t>
  </si>
  <si>
    <t>Emisja w centrach handlowych: Westfield Arkadia, Westfield Mokotów, Wola Park, Galeria Wileńska, Galeria Północna</t>
  </si>
  <si>
    <t>CPM: 142,00 zł</t>
  </si>
  <si>
    <t>CPM: 130,00 zł</t>
  </si>
  <si>
    <t>Emisja w wybranych centrach handlowych (minimum 10)</t>
  </si>
  <si>
    <t>CPM: 128,00 zł</t>
  </si>
  <si>
    <t>CPM: 113,00 zł</t>
  </si>
  <si>
    <t>CPM: 102,00 zł</t>
  </si>
  <si>
    <t xml:space="preserve">Brak możliwości selekcji ekranów w pakiecie; liczba impression na poszczególnych ekranach zależna od dostępności </t>
  </si>
  <si>
    <t>Kampanie OOH+DOOH</t>
  </si>
  <si>
    <t>miłośnicy motoryzacji; przyjazny środowisku; fashionista; fit &amp; active; foodies; gracze; dużo wydający; domatorzy; podróżujący w wolnym czasie; nerds &amp; geeks; kupujący online; imprezowicze; sportowcy/podróżnicy; trendsetterzy; wegetarianie i weganie; młodzi profesjonaliści</t>
  </si>
  <si>
    <t>Classic OOH
dodatkowe 5% rabatu do 
opcji RadarView
Digital OOH
dodadtkowe 10% rabatu 
do opcji RadarView</t>
  </si>
  <si>
    <t>uroda; rozrywka; moda; finanse &amp; biznes; gaming; dom i ogród; motoryzacja; wiadomości; sport; technologie; turystyka &amp; wakacje</t>
  </si>
  <si>
    <t>uroda; rozrywka; moda; finanse &amp; biznes; zakupy spożywcze; gaming; dom i ogród; motoryzacja; rodzice; nieruchomości; sport; technologie; turystyka &amp; wakacje</t>
  </si>
  <si>
    <t>uroda; rozrywka; moda; gaming; dom i ogród; motoryzacja; rodzice; technologie</t>
  </si>
  <si>
    <t>Standardowe warunki zakupu kampanii łączonych OOH+DOOH</t>
  </si>
  <si>
    <t>Oferta rabatowa obowiązuje tylko przy zamówieniu kampanii o wartości minimalnej 20 tys. PLN</t>
  </si>
  <si>
    <t>Liczba kontaktów zależna od dostępności nośników</t>
  </si>
  <si>
    <t>City Transport</t>
  </si>
  <si>
    <t>Środek transportu</t>
  </si>
  <si>
    <t>Opis nośnika</t>
  </si>
  <si>
    <t>Aglomeracje</t>
  </si>
  <si>
    <t>Jednostka rozliczeniowa</t>
  </si>
  <si>
    <t>Okres emisji</t>
  </si>
  <si>
    <t>Full Back</t>
  </si>
  <si>
    <t>autobus</t>
  </si>
  <si>
    <t>cały tył pojazdu (szyba+burta)</t>
  </si>
  <si>
    <t>Warszawa, Kraków, GOP, Wrocław, Poznań, Trójmiasto, Łódź, Szczecin, Białystok, Bydgoszcz, Częstochowa, Radom, Toruń, Kielce, Olsztyn</t>
  </si>
  <si>
    <t>liczba pojazdów</t>
  </si>
  <si>
    <t>2, 4 tygodnie</t>
  </si>
  <si>
    <t>Back</t>
  </si>
  <si>
    <t>tył pojazdu (burta lub szyba)</t>
  </si>
  <si>
    <t>Gdańsk, Lublin, Poznań, Warszawa, Wrocław</t>
  </si>
  <si>
    <t>Full Tram</t>
  </si>
  <si>
    <t>tramwaj</t>
  </si>
  <si>
    <t>reklama całopojazdowa</t>
  </si>
  <si>
    <t>Bydgoszcz, Kraków, Łódź, Poznań, Szczecin, Toruń, Wrocław</t>
  </si>
  <si>
    <t>4 tygodnie</t>
  </si>
  <si>
    <t>Fullboard Train</t>
  </si>
  <si>
    <t>pociąg</t>
  </si>
  <si>
    <t>Kraków, Trójmiasto</t>
  </si>
  <si>
    <t>Plakaty</t>
  </si>
  <si>
    <t>autobus/tramwaj/pociąg</t>
  </si>
  <si>
    <t>plakaty wewnątrz pojazdów format A3, 90x30 i inne</t>
  </si>
  <si>
    <t>Białystok, GOP, Kielce, Kraków, Lublin, Łódź, Olsztyn, Poznań, Radom, Szczecin, Toruń, Radom, Warszawa, Wrocław</t>
  </si>
  <si>
    <t>liczba nośników</t>
  </si>
  <si>
    <t>1, 2, 4 tygodnie</t>
  </si>
  <si>
    <t>Seat Back</t>
  </si>
  <si>
    <t>naklejki na oparciach siedzeń</t>
  </si>
  <si>
    <t>Częstochowa, GOP, Kraków, Lublin, Łódź, Poznań, Rzeszów, Toruń, Wrocław</t>
  </si>
  <si>
    <t>ekrany wewnątrz pojazdów</t>
  </si>
  <si>
    <t>Biała Podlaska, Białystok, Częstochowa, GOP, Jelenia Góra, Katowice, Kielce, Kraków, Legnica, Lublin, Łomża, Łódź, Poznań, Szczecin, Toruń, Trójmiasto, Warszawa, Wrocław</t>
  </si>
  <si>
    <t>CPM 
[1000 impression multiplier]</t>
  </si>
  <si>
    <t>Bydgoszcz, Kraków Łódź, Poznań, Toruń, Warszawa</t>
  </si>
  <si>
    <t>Kolejki podmiejskie: Warszawa, Kraków, Wrocław, Poznań, Łódź, Katowice oraz koleje ogólnopolskie</t>
  </si>
  <si>
    <t>Mobil LED</t>
  </si>
  <si>
    <r>
      <t>ciężarówka LED</t>
    </r>
    <r>
      <rPr>
        <sz val="11"/>
        <rFont val="Calibri"/>
        <family val="2"/>
        <charset val="238"/>
      </rPr>
      <t>¹</t>
    </r>
  </si>
  <si>
    <t>pojazd z ekranami digital (jakość FullHD)</t>
  </si>
  <si>
    <t>cała Polska</t>
  </si>
  <si>
    <t>Lotniska</t>
  </si>
  <si>
    <t>terminale lotniskowe</t>
  </si>
  <si>
    <t>formaty Digital (ekrany LCD) i 
Classic (billboard, citylight)²</t>
  </si>
  <si>
    <t>GOP, Łódź, Kraków, Trójmiasto, Poznań, Lublin, Szczecin, Warszawa, Wrocław</t>
  </si>
  <si>
    <t>liczba nośników/pakiet</t>
  </si>
  <si>
    <t>taksówka</t>
  </si>
  <si>
    <t>Kraków, Kielce, Nowy Sącz, Trójmiasto, Warszawa</t>
  </si>
  <si>
    <t>do ustalenia</t>
  </si>
  <si>
    <t>Lokalizacje i formaty</t>
  </si>
  <si>
    <t>1) Mobil LED emisja 10h/dziennie</t>
  </si>
  <si>
    <t>2) rodzaje dostępnych nośników różne w zależności od lotniska</t>
  </si>
  <si>
    <r>
      <t xml:space="preserve">Standardowa dokumentacja zdjęciowa zgodnie z </t>
    </r>
    <r>
      <rPr>
        <sz val="11"/>
        <color theme="1"/>
        <rFont val="Calibri"/>
        <family val="2"/>
        <charset val="238"/>
        <scheme val="minor"/>
      </rPr>
      <t>OWU tj. 7 dni roboczych od 1 dnia ekspozycji</t>
    </r>
  </si>
  <si>
    <t>Wycena indywidualna zależna od długości kampanii i lokalizacji</t>
  </si>
  <si>
    <t>Raporty analityczne</t>
  </si>
  <si>
    <t>Raport</t>
  </si>
  <si>
    <t xml:space="preserve">Opis </t>
  </si>
  <si>
    <t>Wersja</t>
  </si>
  <si>
    <t>Zakres</t>
  </si>
  <si>
    <t>Cena Netto</t>
  </si>
  <si>
    <t>we współpracy z Justtag</t>
  </si>
  <si>
    <t>Drive To Store</t>
  </si>
  <si>
    <t>Badanie, które sprawdza konwersję z działań OOH i DOOH, rozumianą jako wizyta we wskazanych przez klienta POS-ach (np. sklep, punkt usługowy, klub fitness, salon moto itp.), pozwala na zbadanie efektywności prowadzonych działań reklamowych.</t>
  </si>
  <si>
    <t>Raport Mini D2S 
(wersja A)</t>
  </si>
  <si>
    <t>6 500 PLN</t>
  </si>
  <si>
    <t>Pakiet Custom D2S
(wersja B)</t>
  </si>
  <si>
    <t>- analiza konwersji​
- udział w ruchu użytkowników w kampanii​
- TOP 5 lokalizacji będącymi największymi beneficjentami​</t>
  </si>
  <si>
    <t>10 000 PLN</t>
  </si>
  <si>
    <t>Raport Custom D2S
(wersja C)</t>
  </si>
  <si>
    <t>- analiza konwersji
- udział w ruchu użytkowników  w kampanii
- analiza efektywności każdej z lokalizacji porównanie ruchu tydzień do tygodnia
- czas od kontaktu z reklamą do wizyty w POS
- nowi / inkrementalni użytkownicy w wyniku kampanii</t>
  </si>
  <si>
    <t>16 000 PLN</t>
  </si>
  <si>
    <t>Profil użytkownika kampanii</t>
  </si>
  <si>
    <t>Analizuje profil behawioralny odbiorców reklamy (zachowania online i offline) oraz zasięg kampanii.</t>
  </si>
  <si>
    <t>- informacje dotyczące zasięgu
- profil behawioralny offline (jakie lokalizacje odwiedza widownia kampanii, czy korzysta z placówek kulturalnych, itp.)
- profil behawioralny online (czym charakteryzuje się widownia nośnika w środowisku online: jakie ma zainteresowania, intencje zakupowe, profil zawodowy, profil demograficzny)</t>
  </si>
  <si>
    <t>13 000 PLN</t>
  </si>
  <si>
    <t>Pakiet</t>
  </si>
  <si>
    <t>Drive to Store &amp; Profil użytkownika kampanii</t>
  </si>
  <si>
    <t>Profil użytkownika kampanii &amp; Raport Custom D2S (wersja C)</t>
  </si>
  <si>
    <t>25 000 PLN</t>
  </si>
  <si>
    <t>we współpracy z Grupa Sample</t>
  </si>
  <si>
    <t>Brandlift</t>
  </si>
  <si>
    <t>Badanie Brand lift odnosi się do pomiaru wpływu działań marketingowych na świadomość i postrzeganie marki przez konsumentów.
Przeprowadzane jest w formie ankiet emitowanych na podstawie geolokalizacji ekranów outdoorowych biorących udział w kampanii.</t>
  </si>
  <si>
    <t>Opcja 1: Mixed</t>
  </si>
  <si>
    <t>Kampania outdoor (min. 100 nośników) + retargeting mobilny na min. 2,5mln wyświetleń:
raport brand lift dotyczący 2 kanałów w koszcie kampanii
Minimalna gwarantowana ilość ankiet: 300</t>
  </si>
  <si>
    <t>w cenie Retargeting Mobile</t>
  </si>
  <si>
    <t>Opcja 2: Mini</t>
  </si>
  <si>
    <t xml:space="preserve">Kampania outdoor (min. 100 nośników)
Minimalna gwarantowana ilość ankiet: 400 </t>
  </si>
  <si>
    <t>Opcja 3: Optimal</t>
  </si>
  <si>
    <t xml:space="preserve">Kampania outdoor (min. 100 nośników) 
Minimalna gwarantowana ilość ankiet: 1 000 </t>
  </si>
  <si>
    <t>18 000 PLN</t>
  </si>
  <si>
    <t>we współpracy z Broadsign (tylko do kampanii programatycznych)</t>
  </si>
  <si>
    <t>Szczegółowy raport kampanii mierzący najważniejsze wskaźniki KPI w porównaniu z benchmarkami branżowymi​. 
Mierzone wskaźniki KPI: ad recall, Brand consumption, attribution, consideration, brand image impact.</t>
  </si>
  <si>
    <t>Standard</t>
  </si>
  <si>
    <t>Liczba pytań: 5 + 2 o demografie wybierane z zamkniętej listy
300 ankiet (150 osób, które deklarują, że widziały kampanię, 150 osób, które deklarują, że nie widziały kampanii)
Dostarczenie: do 2 tygodni po zakończeniu kampanii</t>
  </si>
  <si>
    <t>6 500 DOL</t>
  </si>
  <si>
    <t>Radar View</t>
  </si>
  <si>
    <t>Czym jest Clear Channel RADAR®?</t>
  </si>
  <si>
    <t>Innowacyjne narzędzie do planowania kampanii DOOH i OOH.</t>
  </si>
  <si>
    <t>Planowanie oparte o dane o użytkowniku, to pomost między cyfrowym światem a efektywnym planowaniem DOOH i OOH.</t>
  </si>
  <si>
    <t>Wybór nośników DOOH i OOH najlepiej dopasowanych do grupy celowej.</t>
  </si>
  <si>
    <t>Precyzyjne dotarcie + masowy zasięg.</t>
  </si>
  <si>
    <t>Wiedza o konsumentach poruszających się w przestrzeni miejskiej -  500 atrybutów i profili</t>
  </si>
  <si>
    <t>Segmenty</t>
  </si>
  <si>
    <t xml:space="preserve"> aktywność i wypoczynek; edukacja; rozrywka; finanse i biznes; żywność i gastronomia; zdrowie i uroda; hobby; zakłady bukmacherskie; dom i ogród; sprzęt gospodarstwa domowego; motoryzacja; rodzice; serwis; zakupy; sport; technologie; produkty tytoniowe; turystyka i wypoczynek; transport</t>
  </si>
  <si>
    <t>Unikalne segmenty behawioralne</t>
  </si>
  <si>
    <t>przykładowe: matki z dziećmi 0-9 w wieku 25-49; osoby zainteresowane zakupem samochodu konkretnych marek; osoby wyjeżdzające na zagraniczne wakacje; osoby zainteresowane zakupem konkretnych kosmetyków; osoby kupujące zdrową żywność</t>
  </si>
  <si>
    <t>Oferta kampanii OOH+DOOH obowiązuję tylko przy łączeniu min. jednego typu nośników klasycznych z min. jednym typem nośników digitalowych</t>
  </si>
  <si>
    <t>Druk na folii lenticulurnej - Druk soczewkowy*</t>
  </si>
  <si>
    <t>Dokumenty</t>
  </si>
  <si>
    <t>Ogólne Warunki Umowy</t>
  </si>
  <si>
    <t>https://clearchannel.com.pl/pl/oferta/regulacje</t>
  </si>
  <si>
    <t>Specyfikacje techniczne</t>
  </si>
  <si>
    <t>https://clearchannel.com.pl/pl/oferta/specyfikacje</t>
  </si>
  <si>
    <t>69 zł
270 zł
1 250 zł</t>
  </si>
  <si>
    <t>Pakiet 9,0MLN IMP</t>
  </si>
  <si>
    <t>CPM: 40,00 zł</t>
  </si>
  <si>
    <t>Pakiet 3,0MLN IMP</t>
  </si>
  <si>
    <t>Emisja na wybranych nośnikach</t>
  </si>
  <si>
    <t>Pakiet 1,5MLN IMP</t>
  </si>
  <si>
    <t>Bydgoszcz, GOP, Kraków, Lublin, Łódź, Poznań, Rzeszów, Szczecin, Trójmiasto, Warszawa, Wrocław</t>
  </si>
  <si>
    <t>ważny od 01.04.2025</t>
  </si>
  <si>
    <t>Cennik Reklamowy Clear Channel Polska Sp. z o. o. - obowiązuje od 01.04.2025 r.
W celu zasięgnięcia dodatkowych informacji prosimy o kontakt z Biurem Reklamy
 clearchannel@clearchannel.com.pl, tel. +48 22 825 36 06</t>
  </si>
  <si>
    <t>Westfield Arkadia i/lub Mokotów i/lub Krakowska i/lub Silesia City Center</t>
  </si>
  <si>
    <t>nośniki dopasowane na podstawie bliskiej lokalizacji do punktów POI/ wybranych aglomeracji / listy klienta</t>
  </si>
  <si>
    <t>Bydgoszcz, GOP, Kraków, Lublin, Łódź, Poznań, Rzeszów, Szczecin, Warszawa, Wrocław</t>
  </si>
  <si>
    <t>Bydgoszcz, GOP, Kraków, Łódź, Poznań, Rzeszów, Szczecin, Trójmiasto, Warszawa, Wrocław</t>
  </si>
  <si>
    <t>City Reach Network
ALL</t>
  </si>
  <si>
    <t>City Reach Network 
High Traffic</t>
  </si>
  <si>
    <t>City Reach Network 
Warszawa</t>
  </si>
  <si>
    <t>City Reach Network
Petrol &amp; Charge</t>
  </si>
  <si>
    <t>Reach All¹</t>
  </si>
  <si>
    <t>cała sieć nośników</t>
  </si>
  <si>
    <t>¹cena w okresie styczeń-październik, w okresie listopad-grudzień dopłata 20% dla kampanii Reach All, 30% dla kampanii Select Gold</t>
  </si>
  <si>
    <t>CCP zastrzega sobie prawo do zmiany listy dostępnych nośników oraz zmiany rozkladu liczby emisji na konkretnych nośnikach w celu realizacji zakupionej liczby impression</t>
  </si>
  <si>
    <t xml:space="preserve">Digital OOH - CITY REACH NETWORK </t>
  </si>
  <si>
    <t>Cena RC 
miesiąc ekspozycji</t>
  </si>
  <si>
    <t>VAC [k] 
miesiąc*</t>
  </si>
  <si>
    <t>182 - 318</t>
  </si>
  <si>
    <t>114 - 182</t>
  </si>
  <si>
    <t>49 - 114</t>
  </si>
  <si>
    <t>&lt; 49</t>
  </si>
  <si>
    <t>473 - 827</t>
  </si>
  <si>
    <t>&gt; 827</t>
  </si>
  <si>
    <t>295 - 473</t>
  </si>
  <si>
    <t>127 - 295</t>
  </si>
  <si>
    <t>&lt; 127</t>
  </si>
  <si>
    <t>&gt; 982</t>
  </si>
  <si>
    <t>561 - 982</t>
  </si>
  <si>
    <t>351 - 561</t>
  </si>
  <si>
    <t>150 - 351</t>
  </si>
  <si>
    <t>&lt; 150</t>
  </si>
  <si>
    <t>&gt; 318</t>
  </si>
  <si>
    <t>Dodatkowa dokumentacja zdjęciowa 
CLT, 6x3 lub BLT</t>
  </si>
  <si>
    <t>Pakiet 1,4MLN IMP</t>
  </si>
  <si>
    <t>Pakiet 2,8MLN IMP</t>
  </si>
  <si>
    <t>Pakiet 8,5MLN IMP</t>
  </si>
  <si>
    <t>Pakiet 1,3MLN IMP</t>
  </si>
  <si>
    <t>Pakiet 4,8MLN IMP</t>
  </si>
  <si>
    <t>Pakiet 1,1MLN IMP</t>
  </si>
  <si>
    <t>Pakiet 4,0MLN IMP</t>
  </si>
  <si>
    <t>Pakiet 1,0MLN IMP</t>
  </si>
  <si>
    <t>Pakiet 2,3MLN IMP</t>
  </si>
  <si>
    <t>Pakiet 1,2MLN IMP</t>
  </si>
  <si>
    <t>Pakiet 4,7MLN IMP</t>
  </si>
  <si>
    <t>Targetowanie Kontekstowe¹</t>
  </si>
  <si>
    <t>Targetowanie Behawioralne¹</t>
  </si>
  <si>
    <t>Classic OOH</t>
  </si>
  <si>
    <t xml:space="preserve">Digital OOH - RETAIL MEDIA </t>
  </si>
  <si>
    <t>Digital OOH PROGRAMMATIC</t>
  </si>
  <si>
    <t>Westfield Arkadia i Westfield Mokotów</t>
  </si>
  <si>
    <t>Westfield Arkadia i/lub Westfield Mokotów i/lub Krakowska i/lub Silesia City Center</t>
  </si>
  <si>
    <t>aCPV [attention: 
realny kontak z reklamą]</t>
  </si>
  <si>
    <t xml:space="preserve">Opłata za zdjęcia dowodowe DOOH 
z kampanii City Transport  </t>
  </si>
  <si>
    <t>Fotografia 1 ekranu – City Transport
Termin realizacji do 5 dni roboczych od uruchomienia kampanii ze wcześniejszym zleceniem usługi</t>
  </si>
  <si>
    <t>*Potencjał kontaktowy dla grupy: wszyscy 7-75 na podstawie danych od Gemius, ceny netto PLN - za kampanię 28 dni</t>
  </si>
  <si>
    <t>we współpracy z Unibail-Rodamco-Westfield</t>
  </si>
  <si>
    <t>Transit TV</t>
  </si>
  <si>
    <t>OOH!Attention</t>
  </si>
  <si>
    <t xml:space="preserve">Fotografia 1 ekranu </t>
  </si>
  <si>
    <t>Fotografia 1 ekranu – Totem/Fame</t>
  </si>
  <si>
    <t>Kreacja 2D | 2,5D | 3D</t>
  </si>
  <si>
    <t>1 dzień; 
1, 2, 4 tygodnie</t>
  </si>
  <si>
    <t>1, 2, 4 tygodnie²</t>
  </si>
  <si>
    <t>4 250 PLN</t>
  </si>
  <si>
    <t>5 000 PLN</t>
  </si>
  <si>
    <t>1 centrum handlowe</t>
  </si>
  <si>
    <t>2 centra handlowe</t>
  </si>
  <si>
    <t>Retail Media
kontekstowe</t>
  </si>
  <si>
    <t>Kampanie profilowane behawioralnie (szczegóły na stronie 7.)</t>
  </si>
  <si>
    <t>CLT 1 powierzchnia</t>
  </si>
  <si>
    <t>od 816 zł</t>
  </si>
  <si>
    <t>Termin realizacji zlecenia na folii wynosi od 7 do 14 dni</t>
  </si>
  <si>
    <t>od 525 zł</t>
  </si>
  <si>
    <t>Druk plexi za efektem lustrzanym*</t>
  </si>
  <si>
    <t>*Cena zależna od liczby zamówionych plakatów. Do kosztów druku należy doliczyć koszty montażu specjalistycznego. Koszty szacowane są indywidualne w zależności od zasięgu kampanii</t>
  </si>
  <si>
    <t>- częstotliwość kontaktu
- liczba realnych użytkowników
- analiza użytkowników pod kątem cech demograficznych
- analiza konwersji
- porównanie wyników do całego centrum handlowego oraz salonów konkurencji</t>
  </si>
  <si>
    <t>- analiza konwersji             
- % &amp; ilościowa udziału w ruchu użytkowników w kampanii</t>
  </si>
  <si>
    <t>CPM: 345,00 zł</t>
  </si>
  <si>
    <t>CPM: 310,00 zł</t>
  </si>
  <si>
    <t>Czas dostarczenia - 2-3 tygodnie od zakończenia okna konwersji. Okno konwersji jest ustalane indywidualnie z klientem i różni się w zależności od charakteru prowadzonego biznesu (standardowy czas okna konwersji wynosi 2 tygodnie)
okno konwersji - czas po zakończeniu kampanii reklamowej, w którym ruch do POS jest traktowany jako efekt prowadzonych działań reklamowych</t>
  </si>
  <si>
    <r>
      <t xml:space="preserve">Badanie sprawdzające efektywność kampanii w centrach handlowych </t>
    </r>
    <r>
      <rPr>
        <u/>
        <sz val="11"/>
        <rFont val="Calibri"/>
        <family val="2"/>
        <charset val="238"/>
        <scheme val="minor"/>
      </rPr>
      <t xml:space="preserve">Westfield Arkadia i/lub Wesrtfield Mokotów </t>
    </r>
    <r>
      <rPr>
        <sz val="11"/>
        <rFont val="Calibri"/>
        <family val="2"/>
        <charset val="238"/>
        <scheme val="minor"/>
      </rPr>
      <t>na podstawe danych Westfield Data. Za pomocą specjalnych czujników identyfikowane są obiekty na podstawie kształtu i kolorów ubrań (bez rozpoznawania twarzy). Dane zbierane są w czasie rzeczywistym, co umożliwia dokładną analizę.</t>
    </r>
  </si>
  <si>
    <t>Badanie obejmuje 4 pytania (zdefiniowane przez klienta). Dostarczenie do 7 dni roboczych po zakończeniu kampanii.</t>
  </si>
  <si>
    <t>Kampanie 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</si>
</sst>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43" formatCode="_-* #,##0.00_-;\-* #,##0.00_-;_-* &quot;-&quot;??_-;_-@_-"/>
    <numFmt numFmtId="164" formatCode="_-* #,##0\ [$PLN]_-;\-* #,##0\ [$PLN]_-;_-* &quot;-&quot;??\ [$PLN]_-;_-@_-"/>
    <numFmt numFmtId="165" formatCode="_-* #,##0.0\ [$PLN]_-;\-* #,##0.0\ [$PLN]_-;_-* &quot;-&quot;??\ [$PLN]_-;_-@_-"/>
    <numFmt numFmtId="166" formatCode="#,##0\ [$PLN]"/>
    <numFmt numFmtId="167" formatCode="#,##0.00\ &quot;zł&quot;"/>
    <numFmt numFmtId="168" formatCode="#,##0\ &quot;zł&quot;"/>
    <numFmt numFmtId="169" formatCode="_-* #,##0_-;\-* #,##0_-;_-* &quot;-&quot;??_-;_-@_-"/>
    <numFmt numFmtId="170" formatCode="#,##0\ [$PLN];\-#,##0\ [$PLN]"/>
  </numFmts>
  <fonts count="3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u/>
      <sz val="11"/>
      <color theme="8" tint="-0.249977111117893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theme="0" tint="-0.499984740745262"/>
      <name val="Tahoma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11"/>
      <name val="Aptos Narrow"/>
      <family val="2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4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1" tint="0.499984740745262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auto="1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medium">
        <color auto="1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auto="1"/>
      </left>
      <right style="thin">
        <color theme="0"/>
      </right>
      <top/>
      <bottom style="medium">
        <color auto="1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auto="1"/>
      </right>
      <top style="medium">
        <color indexed="64"/>
      </top>
      <bottom/>
      <diagonal/>
    </border>
    <border>
      <left style="thin">
        <color theme="0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00">
    <xf numFmtId="0" fontId="0" fillId="0" borderId="0" xfId="0"/>
    <xf numFmtId="0" fontId="0" fillId="2" borderId="0" xfId="0" applyFill="1"/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8" fillId="2" borderId="0" xfId="0" applyFont="1" applyFill="1"/>
    <xf numFmtId="0" fontId="8" fillId="2" borderId="0" xfId="0" quotePrefix="1" applyFont="1" applyFill="1"/>
    <xf numFmtId="9" fontId="8" fillId="2" borderId="0" xfId="0" quotePrefix="1" applyNumberFormat="1" applyFont="1" applyFill="1"/>
    <xf numFmtId="9" fontId="8" fillId="2" borderId="0" xfId="0" quotePrefix="1" applyNumberFormat="1" applyFont="1" applyFill="1" applyAlignment="1">
      <alignment horizontal="center" vertical="center"/>
    </xf>
    <xf numFmtId="164" fontId="0" fillId="2" borderId="0" xfId="0" applyNumberFormat="1" applyFill="1"/>
    <xf numFmtId="0" fontId="0" fillId="4" borderId="0" xfId="0" applyFill="1"/>
    <xf numFmtId="0" fontId="1" fillId="2" borderId="0" xfId="0" applyFont="1" applyFill="1" applyAlignment="1">
      <alignment wrapText="1"/>
    </xf>
    <xf numFmtId="0" fontId="0" fillId="5" borderId="0" xfId="0" applyFill="1"/>
    <xf numFmtId="9" fontId="0" fillId="2" borderId="0" xfId="2" applyFont="1" applyFill="1"/>
    <xf numFmtId="0" fontId="0" fillId="2" borderId="0" xfId="0" applyFill="1" applyAlignment="1">
      <alignment horizontal="left" vertical="center"/>
    </xf>
    <xf numFmtId="0" fontId="4" fillId="2" borderId="0" xfId="0" applyFont="1" applyFill="1"/>
    <xf numFmtId="9" fontId="0" fillId="2" borderId="5" xfId="0" applyNumberForma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9" fillId="2" borderId="0" xfId="3" applyFill="1" applyBorder="1" applyAlignment="1"/>
    <xf numFmtId="0" fontId="3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6" fillId="2" borderId="0" xfId="0" applyFont="1" applyFill="1"/>
    <xf numFmtId="0" fontId="3" fillId="4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9" fontId="4" fillId="2" borderId="0" xfId="0" quotePrefix="1" applyNumberFormat="1" applyFont="1" applyFill="1"/>
    <xf numFmtId="9" fontId="4" fillId="2" borderId="0" xfId="0" quotePrefix="1" applyNumberFormat="1" applyFont="1" applyFill="1" applyAlignment="1">
      <alignment horizontal="center" vertical="center"/>
    </xf>
    <xf numFmtId="0" fontId="8" fillId="5" borderId="0" xfId="0" applyFont="1" applyFill="1"/>
    <xf numFmtId="0" fontId="3" fillId="5" borderId="0" xfId="0" applyFont="1" applyFill="1"/>
    <xf numFmtId="0" fontId="6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12" xfId="0" quotePrefix="1" applyFill="1" applyBorder="1" applyAlignment="1">
      <alignment horizontal="left" vertical="center" wrapText="1"/>
    </xf>
    <xf numFmtId="0" fontId="0" fillId="2" borderId="12" xfId="0" quotePrefix="1" applyFill="1" applyBorder="1" applyAlignment="1">
      <alignment horizontal="left" vertical="top" wrapText="1"/>
    </xf>
    <xf numFmtId="0" fontId="0" fillId="6" borderId="0" xfId="0" applyFill="1"/>
    <xf numFmtId="0" fontId="0" fillId="6" borderId="0" xfId="0" applyFill="1" applyAlignment="1">
      <alignment horizontal="left" indent="1"/>
    </xf>
    <xf numFmtId="0" fontId="5" fillId="2" borderId="0" xfId="0" applyFont="1" applyFill="1"/>
    <xf numFmtId="0" fontId="12" fillId="2" borderId="0" xfId="3" applyFont="1" applyFill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9" fontId="0" fillId="2" borderId="0" xfId="2" applyFont="1" applyFill="1" applyBorder="1"/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9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 textRotation="90" wrapText="1"/>
    </xf>
    <xf numFmtId="0" fontId="0" fillId="2" borderId="0" xfId="0" applyFill="1" applyAlignment="1">
      <alignment wrapText="1"/>
    </xf>
    <xf numFmtId="0" fontId="3" fillId="2" borderId="0" xfId="0" applyFont="1" applyFill="1"/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8" fillId="0" borderId="16" xfId="0" applyFont="1" applyBorder="1" applyAlignment="1">
      <alignment horizontal="left" vertical="center" indent="1"/>
    </xf>
    <xf numFmtId="0" fontId="6" fillId="4" borderId="21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center"/>
    </xf>
    <xf numFmtId="0" fontId="0" fillId="2" borderId="23" xfId="0" applyFill="1" applyBorder="1" applyAlignment="1">
      <alignment horizontal="left" wrapText="1"/>
    </xf>
    <xf numFmtId="9" fontId="8" fillId="2" borderId="23" xfId="0" quotePrefix="1" applyNumberFormat="1" applyFont="1" applyFill="1" applyBorder="1" applyAlignment="1">
      <alignment horizontal="center"/>
    </xf>
    <xf numFmtId="0" fontId="0" fillId="2" borderId="23" xfId="0" applyFill="1" applyBorder="1" applyAlignment="1">
      <alignment horizontal="left" vertical="center"/>
    </xf>
    <xf numFmtId="0" fontId="0" fillId="2" borderId="23" xfId="0" applyFill="1" applyBorder="1" applyAlignment="1">
      <alignment horizontal="center"/>
    </xf>
    <xf numFmtId="0" fontId="8" fillId="2" borderId="24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center"/>
    </xf>
    <xf numFmtId="9" fontId="8" fillId="2" borderId="24" xfId="0" quotePrefix="1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 vertical="center"/>
    </xf>
    <xf numFmtId="0" fontId="6" fillId="4" borderId="28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6" fillId="4" borderId="35" xfId="0" applyFont="1" applyFill="1" applyBorder="1" applyAlignment="1">
      <alignment horizontal="center" vertical="center" wrapText="1"/>
    </xf>
    <xf numFmtId="166" fontId="17" fillId="2" borderId="0" xfId="0" applyNumberFormat="1" applyFont="1" applyFill="1" applyAlignment="1">
      <alignment horizontal="center" vertical="center"/>
    </xf>
    <xf numFmtId="166" fontId="18" fillId="2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6" fillId="4" borderId="36" xfId="0" applyFont="1" applyFill="1" applyBorder="1" applyAlignment="1">
      <alignment horizontal="center" vertical="center"/>
    </xf>
    <xf numFmtId="167" fontId="20" fillId="7" borderId="38" xfId="0" applyNumberFormat="1" applyFont="1" applyFill="1" applyBorder="1" applyAlignment="1">
      <alignment horizontal="center" vertical="center" wrapText="1"/>
    </xf>
    <xf numFmtId="168" fontId="20" fillId="7" borderId="38" xfId="0" applyNumberFormat="1" applyFont="1" applyFill="1" applyBorder="1" applyAlignment="1">
      <alignment horizontal="center" vertical="center" wrapText="1"/>
    </xf>
    <xf numFmtId="168" fontId="20" fillId="7" borderId="51" xfId="0" applyNumberFormat="1" applyFont="1" applyFill="1" applyBorder="1" applyAlignment="1">
      <alignment horizontal="center" vertical="center" wrapText="1"/>
    </xf>
    <xf numFmtId="167" fontId="20" fillId="7" borderId="41" xfId="0" applyNumberFormat="1" applyFont="1" applyFill="1" applyBorder="1" applyAlignment="1">
      <alignment horizontal="center" vertical="center" wrapText="1"/>
    </xf>
    <xf numFmtId="167" fontId="20" fillId="7" borderId="5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 textRotation="90"/>
    </xf>
    <xf numFmtId="168" fontId="22" fillId="0" borderId="45" xfId="1" applyNumberFormat="1" applyFont="1" applyBorder="1" applyAlignment="1">
      <alignment horizontal="center" vertical="center"/>
    </xf>
    <xf numFmtId="168" fontId="22" fillId="2" borderId="45" xfId="1" applyNumberFormat="1" applyFont="1" applyFill="1" applyBorder="1" applyAlignment="1">
      <alignment horizontal="center" vertical="center"/>
    </xf>
    <xf numFmtId="168" fontId="22" fillId="2" borderId="54" xfId="1" applyNumberFormat="1" applyFont="1" applyFill="1" applyBorder="1" applyAlignment="1">
      <alignment horizontal="center" vertical="center"/>
    </xf>
    <xf numFmtId="3" fontId="0" fillId="2" borderId="0" xfId="0" applyNumberFormat="1" applyFill="1"/>
    <xf numFmtId="0" fontId="24" fillId="2" borderId="0" xfId="0" applyFont="1" applyFill="1" applyAlignment="1">
      <alignment wrapText="1"/>
    </xf>
    <xf numFmtId="0" fontId="24" fillId="2" borderId="0" xfId="0" applyFont="1" applyFill="1"/>
    <xf numFmtId="0" fontId="6" fillId="4" borderId="63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9" fontId="8" fillId="2" borderId="0" xfId="0" quotePrefix="1" applyNumberFormat="1" applyFont="1" applyFill="1" applyAlignment="1">
      <alignment horizontal="center"/>
    </xf>
    <xf numFmtId="6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4" borderId="6" xfId="0" applyFont="1" applyFill="1" applyBorder="1"/>
    <xf numFmtId="0" fontId="0" fillId="2" borderId="5" xfId="0" applyFill="1" applyBorder="1" applyAlignment="1">
      <alignment vertical="center" wrapText="1"/>
    </xf>
    <xf numFmtId="0" fontId="0" fillId="2" borderId="65" xfId="0" quotePrefix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0" fillId="2" borderId="6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8" fillId="0" borderId="16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166" fontId="0" fillId="2" borderId="38" xfId="0" applyNumberFormat="1" applyFill="1" applyBorder="1" applyAlignment="1">
      <alignment horizontal="center" vertical="center"/>
    </xf>
    <xf numFmtId="166" fontId="0" fillId="2" borderId="41" xfId="0" applyNumberFormat="1" applyFill="1" applyBorder="1" applyAlignment="1">
      <alignment horizontal="center" vertical="center"/>
    </xf>
    <xf numFmtId="166" fontId="0" fillId="2" borderId="45" xfId="0" applyNumberForma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9" xfId="0" applyFont="1" applyFill="1" applyBorder="1"/>
    <xf numFmtId="0" fontId="6" fillId="4" borderId="0" xfId="0" applyFont="1" applyFill="1"/>
    <xf numFmtId="0" fontId="0" fillId="2" borderId="7" xfId="0" applyFill="1" applyBorder="1" applyAlignment="1">
      <alignment horizontal="left" vertical="center" wrapText="1"/>
    </xf>
    <xf numFmtId="168" fontId="5" fillId="0" borderId="45" xfId="1" applyNumberFormat="1" applyFont="1" applyBorder="1" applyAlignment="1">
      <alignment horizontal="center" vertical="center"/>
    </xf>
    <xf numFmtId="168" fontId="5" fillId="2" borderId="45" xfId="1" applyNumberFormat="1" applyFont="1" applyFill="1" applyBorder="1" applyAlignment="1">
      <alignment horizontal="center" vertical="center"/>
    </xf>
    <xf numFmtId="168" fontId="5" fillId="2" borderId="54" xfId="1" applyNumberFormat="1" applyFont="1" applyFill="1" applyBorder="1" applyAlignment="1">
      <alignment horizontal="center" vertical="center"/>
    </xf>
    <xf numFmtId="6" fontId="8" fillId="2" borderId="0" xfId="0" applyNumberFormat="1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wrapText="1"/>
    </xf>
    <xf numFmtId="0" fontId="26" fillId="2" borderId="0" xfId="0" applyFont="1" applyFill="1"/>
    <xf numFmtId="0" fontId="29" fillId="2" borderId="0" xfId="0" applyFont="1" applyFill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9" fontId="8" fillId="2" borderId="5" xfId="0" quotePrefix="1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vertical="center"/>
    </xf>
    <xf numFmtId="166" fontId="0" fillId="2" borderId="66" xfId="0" applyNumberFormat="1" applyFill="1" applyBorder="1" applyAlignment="1">
      <alignment horizontal="center" vertical="center"/>
    </xf>
    <xf numFmtId="166" fontId="0" fillId="2" borderId="51" xfId="0" applyNumberFormat="1" applyFill="1" applyBorder="1" applyAlignment="1">
      <alignment horizontal="center" vertical="center"/>
    </xf>
    <xf numFmtId="166" fontId="0" fillId="2" borderId="67" xfId="0" applyNumberFormat="1" applyFill="1" applyBorder="1" applyAlignment="1">
      <alignment horizontal="center" vertical="center"/>
    </xf>
    <xf numFmtId="166" fontId="0" fillId="2" borderId="52" xfId="0" applyNumberFormat="1" applyFill="1" applyBorder="1" applyAlignment="1">
      <alignment horizontal="center" vertical="center"/>
    </xf>
    <xf numFmtId="166" fontId="0" fillId="2" borderId="62" xfId="0" applyNumberFormat="1" applyFill="1" applyBorder="1" applyAlignment="1">
      <alignment horizontal="center" vertical="center"/>
    </xf>
    <xf numFmtId="166" fontId="0" fillId="2" borderId="54" xfId="0" applyNumberFormat="1" applyFill="1" applyBorder="1" applyAlignment="1">
      <alignment horizontal="center" vertical="center"/>
    </xf>
    <xf numFmtId="0" fontId="8" fillId="0" borderId="61" xfId="0" applyFont="1" applyBorder="1" applyAlignment="1">
      <alignment horizontal="left" vertical="center"/>
    </xf>
    <xf numFmtId="166" fontId="0" fillId="2" borderId="61" xfId="0" applyNumberFormat="1" applyFill="1" applyBorder="1" applyAlignment="1">
      <alignment horizontal="center" vertical="center"/>
    </xf>
    <xf numFmtId="166" fontId="0" fillId="2" borderId="78" xfId="0" applyNumberFormat="1" applyFill="1" applyBorder="1" applyAlignment="1">
      <alignment horizontal="center" vertical="center"/>
    </xf>
    <xf numFmtId="166" fontId="0" fillId="2" borderId="79" xfId="0" applyNumberFormat="1" applyFill="1" applyBorder="1" applyAlignment="1">
      <alignment horizontal="center" vertical="center"/>
    </xf>
    <xf numFmtId="0" fontId="6" fillId="4" borderId="83" xfId="0" applyFont="1" applyFill="1" applyBorder="1" applyAlignment="1">
      <alignment horizontal="center" vertical="center" wrapText="1"/>
    </xf>
    <xf numFmtId="0" fontId="6" fillId="4" borderId="84" xfId="0" applyFont="1" applyFill="1" applyBorder="1" applyAlignment="1">
      <alignment horizontal="center" vertical="center" wrapText="1"/>
    </xf>
    <xf numFmtId="0" fontId="6" fillId="4" borderId="85" xfId="0" applyFont="1" applyFill="1" applyBorder="1" applyAlignment="1">
      <alignment horizontal="center" vertical="center" wrapText="1"/>
    </xf>
    <xf numFmtId="0" fontId="6" fillId="4" borderId="86" xfId="0" applyFont="1" applyFill="1" applyBorder="1" applyAlignment="1">
      <alignment horizontal="center" vertical="center" wrapText="1"/>
    </xf>
    <xf numFmtId="169" fontId="5" fillId="0" borderId="64" xfId="1" applyNumberFormat="1" applyFont="1" applyBorder="1" applyAlignment="1">
      <alignment horizontal="center" vertical="center"/>
    </xf>
    <xf numFmtId="9" fontId="8" fillId="2" borderId="5" xfId="0" quotePrefix="1" applyNumberFormat="1" applyFont="1" applyFill="1" applyBorder="1" applyAlignment="1">
      <alignment vertical="center"/>
    </xf>
    <xf numFmtId="9" fontId="0" fillId="0" borderId="7" xfId="0" applyNumberFormat="1" applyBorder="1" applyAlignment="1">
      <alignment vertical="center"/>
    </xf>
    <xf numFmtId="0" fontId="6" fillId="4" borderId="19" xfId="0" applyFont="1" applyFill="1" applyBorder="1"/>
    <xf numFmtId="0" fontId="6" fillId="4" borderId="3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90" xfId="0" applyFont="1" applyFill="1" applyBorder="1" applyAlignment="1">
      <alignment horizontal="center" vertical="center" wrapText="1"/>
    </xf>
    <xf numFmtId="0" fontId="0" fillId="2" borderId="45" xfId="0" applyFill="1" applyBorder="1" applyAlignment="1">
      <alignment vertical="center" wrapText="1"/>
    </xf>
    <xf numFmtId="170" fontId="8" fillId="0" borderId="45" xfId="1" applyNumberFormat="1" applyFont="1" applyBorder="1" applyAlignment="1">
      <alignment horizontal="center" vertical="center"/>
    </xf>
    <xf numFmtId="170" fontId="8" fillId="0" borderId="54" xfId="1" applyNumberFormat="1" applyFont="1" applyBorder="1" applyAlignment="1">
      <alignment horizontal="center" vertical="center"/>
    </xf>
    <xf numFmtId="0" fontId="8" fillId="0" borderId="94" xfId="0" applyFont="1" applyBorder="1" applyAlignment="1">
      <alignment horizontal="left" vertical="center" indent="1"/>
    </xf>
    <xf numFmtId="0" fontId="8" fillId="0" borderId="95" xfId="0" applyFont="1" applyBorder="1" applyAlignment="1">
      <alignment horizontal="left" vertical="center" indent="1"/>
    </xf>
    <xf numFmtId="0" fontId="8" fillId="0" borderId="95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indent="1"/>
    </xf>
    <xf numFmtId="0" fontId="8" fillId="0" borderId="93" xfId="0" applyFont="1" applyBorder="1" applyAlignment="1">
      <alignment horizontal="left" vertical="center" indent="1"/>
    </xf>
    <xf numFmtId="0" fontId="8" fillId="0" borderId="94" xfId="0" applyFont="1" applyBorder="1" applyAlignment="1">
      <alignment horizontal="left" vertical="center" wrapText="1"/>
    </xf>
    <xf numFmtId="0" fontId="6" fillId="4" borderId="20" xfId="0" applyFont="1" applyFill="1" applyBorder="1"/>
    <xf numFmtId="9" fontId="8" fillId="2" borderId="23" xfId="0" quotePrefix="1" applyNumberFormat="1" applyFont="1" applyFill="1" applyBorder="1" applyAlignment="1">
      <alignment horizontal="center" vertical="center"/>
    </xf>
    <xf numFmtId="0" fontId="6" fillId="4" borderId="103" xfId="0" applyFont="1" applyFill="1" applyBorder="1" applyAlignment="1">
      <alignment horizontal="center" vertical="center" wrapText="1"/>
    </xf>
    <xf numFmtId="0" fontId="6" fillId="4" borderId="104" xfId="0" applyFont="1" applyFill="1" applyBorder="1" applyAlignment="1">
      <alignment horizontal="center" vertical="center"/>
    </xf>
    <xf numFmtId="0" fontId="6" fillId="4" borderId="105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left" vertical="center"/>
    </xf>
    <xf numFmtId="0" fontId="8" fillId="0" borderId="107" xfId="0" applyFont="1" applyBorder="1" applyAlignment="1">
      <alignment horizontal="left" vertical="center" wrapText="1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0" fillId="0" borderId="41" xfId="0" applyBorder="1" applyAlignment="1">
      <alignment wrapText="1"/>
    </xf>
    <xf numFmtId="0" fontId="8" fillId="0" borderId="52" xfId="0" applyFont="1" applyBorder="1" applyAlignment="1">
      <alignment horizontal="center" vertical="center" wrapText="1"/>
    </xf>
    <xf numFmtId="0" fontId="8" fillId="2" borderId="9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/>
    </xf>
    <xf numFmtId="0" fontId="28" fillId="2" borderId="45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vertical="center"/>
    </xf>
    <xf numFmtId="0" fontId="0" fillId="2" borderId="110" xfId="0" applyFill="1" applyBorder="1" applyAlignment="1">
      <alignment horizontal="center" vertical="center" wrapText="1"/>
    </xf>
    <xf numFmtId="0" fontId="0" fillId="2" borderId="111" xfId="0" applyFill="1" applyBorder="1" applyAlignment="1">
      <alignment horizontal="center" vertical="center" wrapText="1"/>
    </xf>
    <xf numFmtId="0" fontId="6" fillId="4" borderId="112" xfId="0" applyFont="1" applyFill="1" applyBorder="1" applyAlignment="1">
      <alignment horizontal="center" vertical="center" wrapText="1"/>
    </xf>
    <xf numFmtId="0" fontId="0" fillId="2" borderId="111" xfId="0" applyFill="1" applyBorder="1" applyAlignment="1">
      <alignment horizontal="center" vertical="center"/>
    </xf>
    <xf numFmtId="0" fontId="0" fillId="2" borderId="115" xfId="0" applyFill="1" applyBorder="1" applyAlignment="1">
      <alignment horizontal="left" vertical="center" wrapText="1"/>
    </xf>
    <xf numFmtId="0" fontId="0" fillId="2" borderId="116" xfId="0" applyFill="1" applyBorder="1" applyAlignment="1">
      <alignment horizontal="center" vertical="center"/>
    </xf>
    <xf numFmtId="0" fontId="3" fillId="4" borderId="117" xfId="0" applyFont="1" applyFill="1" applyBorder="1" applyAlignment="1">
      <alignment horizontal="center" vertical="center" wrapText="1"/>
    </xf>
    <xf numFmtId="0" fontId="3" fillId="4" borderId="118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3" fillId="4" borderId="72" xfId="0" applyFont="1" applyFill="1" applyBorder="1" applyAlignment="1">
      <alignment horizontal="center" vertical="center" wrapText="1"/>
    </xf>
    <xf numFmtId="0" fontId="6" fillId="4" borderId="119" xfId="0" applyFont="1" applyFill="1" applyBorder="1" applyAlignment="1">
      <alignment horizontal="center" vertical="center"/>
    </xf>
    <xf numFmtId="0" fontId="8" fillId="2" borderId="114" xfId="0" applyFont="1" applyFill="1" applyBorder="1" applyAlignment="1">
      <alignment horizontal="left" vertical="center"/>
    </xf>
    <xf numFmtId="0" fontId="0" fillId="2" borderId="115" xfId="0" applyFill="1" applyBorder="1" applyAlignment="1">
      <alignment horizontal="left" vertical="center"/>
    </xf>
    <xf numFmtId="0" fontId="0" fillId="2" borderId="120" xfId="0" applyFill="1" applyBorder="1" applyAlignment="1">
      <alignment horizontal="left" vertical="center" wrapText="1"/>
    </xf>
    <xf numFmtId="0" fontId="0" fillId="2" borderId="120" xfId="0" quotePrefix="1" applyFill="1" applyBorder="1" applyAlignment="1">
      <alignment horizontal="left" vertical="center" wrapText="1"/>
    </xf>
    <xf numFmtId="0" fontId="0" fillId="2" borderId="121" xfId="0" applyFill="1" applyBorder="1" applyAlignment="1">
      <alignment horizontal="center" vertical="center" wrapText="1"/>
    </xf>
    <xf numFmtId="0" fontId="0" fillId="2" borderId="115" xfId="0" quotePrefix="1" applyFill="1" applyBorder="1" applyAlignment="1">
      <alignment horizontal="left" vertical="center" wrapText="1"/>
    </xf>
    <xf numFmtId="0" fontId="0" fillId="2" borderId="116" xfId="0" applyFill="1" applyBorder="1" applyAlignment="1">
      <alignment horizontal="center" vertical="center" wrapText="1"/>
    </xf>
    <xf numFmtId="0" fontId="8" fillId="2" borderId="122" xfId="0" applyFont="1" applyFill="1" applyBorder="1" applyAlignment="1">
      <alignment horizontal="left" vertical="center" wrapText="1"/>
    </xf>
    <xf numFmtId="0" fontId="0" fillId="2" borderId="87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center" vertical="center"/>
    </xf>
    <xf numFmtId="0" fontId="6" fillId="4" borderId="123" xfId="0" applyFont="1" applyFill="1" applyBorder="1" applyAlignment="1">
      <alignment horizontal="center" vertical="center"/>
    </xf>
    <xf numFmtId="0" fontId="0" fillId="2" borderId="124" xfId="0" applyFill="1" applyBorder="1" applyAlignment="1">
      <alignment vertical="center"/>
    </xf>
    <xf numFmtId="0" fontId="0" fillId="2" borderId="126" xfId="0" applyFill="1" applyBorder="1" applyAlignment="1">
      <alignment vertical="center"/>
    </xf>
    <xf numFmtId="0" fontId="0" fillId="2" borderId="126" xfId="0" applyFill="1" applyBorder="1" applyAlignment="1">
      <alignment vertical="center" wrapText="1"/>
    </xf>
    <xf numFmtId="0" fontId="0" fillId="2" borderId="128" xfId="0" applyFill="1" applyBorder="1" applyAlignment="1">
      <alignment vertical="center" wrapText="1"/>
    </xf>
    <xf numFmtId="164" fontId="5" fillId="0" borderId="73" xfId="1" applyNumberFormat="1" applyFont="1" applyBorder="1" applyAlignment="1">
      <alignment horizontal="center" vertical="center"/>
    </xf>
    <xf numFmtId="0" fontId="6" fillId="4" borderId="130" xfId="0" applyFont="1" applyFill="1" applyBorder="1" applyAlignment="1">
      <alignment horizontal="center" vertical="center"/>
    </xf>
    <xf numFmtId="164" fontId="5" fillId="0" borderId="131" xfId="1" applyNumberFormat="1" applyFont="1" applyBorder="1" applyAlignment="1">
      <alignment horizontal="center" vertical="center"/>
    </xf>
    <xf numFmtId="164" fontId="5" fillId="0" borderId="74" xfId="1" applyNumberFormat="1" applyFont="1" applyBorder="1" applyAlignment="1">
      <alignment horizontal="center" vertical="center"/>
    </xf>
    <xf numFmtId="164" fontId="5" fillId="0" borderId="75" xfId="1" applyNumberFormat="1" applyFont="1" applyBorder="1" applyAlignment="1">
      <alignment horizontal="center" vertical="center"/>
    </xf>
    <xf numFmtId="0" fontId="6" fillId="4" borderId="132" xfId="0" applyFont="1" applyFill="1" applyBorder="1" applyAlignment="1">
      <alignment horizontal="center" vertical="center"/>
    </xf>
    <xf numFmtId="169" fontId="5" fillId="0" borderId="133" xfId="1" applyNumberFormat="1" applyFont="1" applyBorder="1" applyAlignment="1">
      <alignment horizontal="center" vertical="center"/>
    </xf>
    <xf numFmtId="164" fontId="5" fillId="0" borderId="134" xfId="1" applyNumberFormat="1" applyFont="1" applyBorder="1" applyAlignment="1">
      <alignment horizontal="center" vertical="center"/>
    </xf>
    <xf numFmtId="164" fontId="5" fillId="0" borderId="135" xfId="1" applyNumberFormat="1" applyFont="1" applyBorder="1" applyAlignment="1">
      <alignment horizontal="center" vertical="center"/>
    </xf>
    <xf numFmtId="6" fontId="8" fillId="2" borderId="7" xfId="0" applyNumberFormat="1" applyFont="1" applyFill="1" applyBorder="1" applyAlignment="1">
      <alignment horizontal="center" vertical="center"/>
    </xf>
    <xf numFmtId="0" fontId="6" fillId="4" borderId="137" xfId="0" applyFont="1" applyFill="1" applyBorder="1" applyAlignment="1">
      <alignment horizontal="left"/>
    </xf>
    <xf numFmtId="0" fontId="6" fillId="4" borderId="138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center"/>
    </xf>
    <xf numFmtId="9" fontId="8" fillId="2" borderId="26" xfId="0" quotePrefix="1" applyNumberFormat="1" applyFont="1" applyFill="1" applyBorder="1" applyAlignment="1">
      <alignment horizontal="center"/>
    </xf>
    <xf numFmtId="0" fontId="6" fillId="4" borderId="83" xfId="0" applyFont="1" applyFill="1" applyBorder="1" applyAlignment="1">
      <alignment horizontal="left"/>
    </xf>
    <xf numFmtId="0" fontId="8" fillId="2" borderId="54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141" xfId="0" applyFont="1" applyFill="1" applyBorder="1" applyAlignment="1">
      <alignment horizontal="center" vertical="center" wrapText="1"/>
    </xf>
    <xf numFmtId="0" fontId="8" fillId="2" borderId="14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 wrapText="1"/>
    </xf>
    <xf numFmtId="0" fontId="6" fillId="4" borderId="89" xfId="0" applyFont="1" applyFill="1" applyBorder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/>
    </xf>
    <xf numFmtId="0" fontId="11" fillId="6" borderId="0" xfId="0" applyFont="1" applyFill="1"/>
    <xf numFmtId="0" fontId="1" fillId="2" borderId="0" xfId="0" applyFont="1" applyFill="1" applyAlignment="1">
      <alignment horizontal="right" wrapText="1"/>
    </xf>
    <xf numFmtId="0" fontId="11" fillId="6" borderId="0" xfId="0" applyFont="1" applyFill="1" applyAlignment="1">
      <alignment horizontal="left" indent="1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9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2" borderId="5" xfId="0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wrapText="1"/>
    </xf>
    <xf numFmtId="6" fontId="8" fillId="2" borderId="8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right" wrapText="1"/>
    </xf>
    <xf numFmtId="0" fontId="0" fillId="0" borderId="0" xfId="0" applyAlignment="1">
      <alignment horizontal="center" vertical="center" textRotation="90" wrapText="1"/>
    </xf>
    <xf numFmtId="0" fontId="3" fillId="4" borderId="0" xfId="0" applyFont="1" applyFill="1" applyAlignment="1">
      <alignment horizontal="left"/>
    </xf>
    <xf numFmtId="0" fontId="0" fillId="0" borderId="88" xfId="0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3" fillId="4" borderId="30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2" borderId="23" xfId="0" applyFill="1" applyBorder="1" applyAlignment="1">
      <alignment horizontal="left"/>
    </xf>
    <xf numFmtId="0" fontId="8" fillId="2" borderId="2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6" fontId="8" fillId="2" borderId="0" xfId="0" applyNumberFormat="1" applyFont="1" applyFill="1" applyAlignment="1">
      <alignment horizontal="center" vertical="center"/>
    </xf>
    <xf numFmtId="168" fontId="20" fillId="0" borderId="40" xfId="0" applyNumberFormat="1" applyFont="1" applyBorder="1" applyAlignment="1">
      <alignment horizontal="center" vertical="center" wrapText="1"/>
    </xf>
    <xf numFmtId="168" fontId="20" fillId="0" borderId="43" xfId="0" applyNumberFormat="1" applyFont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left" vertical="center" wrapText="1"/>
    </xf>
    <xf numFmtId="0" fontId="23" fillId="2" borderId="58" xfId="0" applyFont="1" applyFill="1" applyBorder="1" applyAlignment="1">
      <alignment horizontal="left" vertical="center" wrapText="1"/>
    </xf>
    <xf numFmtId="0" fontId="23" fillId="2" borderId="60" xfId="0" applyFont="1" applyFill="1" applyBorder="1" applyAlignment="1">
      <alignment horizontal="left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8" fillId="0" borderId="32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left" vertical="center" wrapText="1"/>
    </xf>
    <xf numFmtId="0" fontId="8" fillId="0" borderId="53" xfId="3" applyFont="1" applyBorder="1" applyAlignment="1">
      <alignment horizontal="left" vertical="center" wrapText="1"/>
    </xf>
    <xf numFmtId="9" fontId="8" fillId="2" borderId="23" xfId="0" quotePrefix="1" applyNumberFormat="1" applyFont="1" applyFill="1" applyBorder="1" applyAlignment="1">
      <alignment horizontal="center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6" borderId="50" xfId="0" applyFont="1" applyFill="1" applyBorder="1" applyAlignment="1">
      <alignment horizontal="center" vertical="center" wrapText="1"/>
    </xf>
    <xf numFmtId="167" fontId="20" fillId="0" borderId="40" xfId="0" applyNumberFormat="1" applyFont="1" applyBorder="1" applyAlignment="1">
      <alignment horizontal="center" vertical="center" wrapText="1"/>
    </xf>
    <xf numFmtId="167" fontId="20" fillId="0" borderId="43" xfId="0" applyNumberFormat="1" applyFont="1" applyBorder="1" applyAlignment="1">
      <alignment horizontal="center" vertical="center" wrapText="1"/>
    </xf>
    <xf numFmtId="167" fontId="20" fillId="0" borderId="47" xfId="0" applyNumberFormat="1" applyFont="1" applyBorder="1" applyAlignment="1">
      <alignment horizontal="center" vertical="center" wrapText="1"/>
    </xf>
    <xf numFmtId="9" fontId="8" fillId="2" borderId="22" xfId="0" quotePrefix="1" applyNumberFormat="1" applyFont="1" applyFill="1" applyBorder="1" applyAlignment="1">
      <alignment horizontal="center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3" fontId="6" fillId="4" borderId="36" xfId="0" applyNumberFormat="1" applyFont="1" applyFill="1" applyBorder="1" applyAlignment="1">
      <alignment horizontal="center" vertical="center"/>
    </xf>
    <xf numFmtId="3" fontId="6" fillId="4" borderId="50" xfId="0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167" fontId="20" fillId="0" borderId="39" xfId="0" applyNumberFormat="1" applyFont="1" applyBorder="1" applyAlignment="1">
      <alignment horizontal="center" vertical="center" wrapText="1"/>
    </xf>
    <xf numFmtId="167" fontId="20" fillId="0" borderId="42" xfId="0" applyNumberFormat="1" applyFont="1" applyBorder="1" applyAlignment="1">
      <alignment horizontal="center" vertical="center" wrapText="1"/>
    </xf>
    <xf numFmtId="167" fontId="20" fillId="0" borderId="46" xfId="0" applyNumberFormat="1" applyFont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6" fontId="8" fillId="2" borderId="23" xfId="0" applyNumberFormat="1" applyFont="1" applyFill="1" applyBorder="1" applyAlignment="1">
      <alignment horizontal="center" vertical="center"/>
    </xf>
    <xf numFmtId="9" fontId="8" fillId="2" borderId="24" xfId="0" quotePrefix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68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8" fillId="0" borderId="79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79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6" fillId="4" borderId="35" xfId="0" applyFont="1" applyFill="1" applyBorder="1" applyAlignment="1">
      <alignment horizontal="left"/>
    </xf>
    <xf numFmtId="0" fontId="6" fillId="4" borderId="137" xfId="0" applyFont="1" applyFill="1" applyBorder="1" applyAlignment="1">
      <alignment horizontal="left"/>
    </xf>
    <xf numFmtId="0" fontId="6" fillId="4" borderId="138" xfId="0" applyFont="1" applyFill="1" applyBorder="1" applyAlignment="1">
      <alignment horizontal="center"/>
    </xf>
    <xf numFmtId="0" fontId="6" fillId="4" borderId="50" xfId="0" applyFont="1" applyFill="1" applyBorder="1" applyAlignment="1">
      <alignment horizontal="center"/>
    </xf>
    <xf numFmtId="0" fontId="0" fillId="2" borderId="26" xfId="0" applyFill="1" applyBorder="1" applyAlignment="1">
      <alignment horizontal="left" wrapText="1"/>
    </xf>
    <xf numFmtId="0" fontId="0" fillId="2" borderId="26" xfId="0" applyFill="1" applyBorder="1" applyAlignment="1">
      <alignment horizontal="left"/>
    </xf>
    <xf numFmtId="6" fontId="8" fillId="2" borderId="26" xfId="0" applyNumberFormat="1" applyFont="1" applyFill="1" applyBorder="1" applyAlignment="1">
      <alignment horizontal="center" vertical="center"/>
    </xf>
    <xf numFmtId="166" fontId="0" fillId="2" borderId="80" xfId="0" applyNumberFormat="1" applyFill="1" applyBorder="1" applyAlignment="1">
      <alignment horizontal="center" vertical="center" wrapText="1"/>
    </xf>
    <xf numFmtId="166" fontId="0" fillId="2" borderId="81" xfId="0" applyNumberFormat="1" applyFill="1" applyBorder="1" applyAlignment="1">
      <alignment horizontal="center" vertical="center" wrapText="1"/>
    </xf>
    <xf numFmtId="166" fontId="0" fillId="2" borderId="82" xfId="0" applyNumberForma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left" vertical="center" wrapText="1"/>
    </xf>
    <xf numFmtId="9" fontId="8" fillId="2" borderId="26" xfId="0" quotePrefix="1" applyNumberFormat="1" applyFont="1" applyFill="1" applyBorder="1" applyAlignment="1">
      <alignment horizontal="center"/>
    </xf>
    <xf numFmtId="0" fontId="8" fillId="2" borderId="24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4" borderId="20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0" fontId="6" fillId="4" borderId="96" xfId="0" applyFont="1" applyFill="1" applyBorder="1" applyAlignment="1">
      <alignment horizontal="center" vertical="center" wrapText="1"/>
    </xf>
    <xf numFmtId="0" fontId="6" fillId="4" borderId="81" xfId="0" applyFont="1" applyFill="1" applyBorder="1" applyAlignment="1">
      <alignment horizontal="center" vertical="center" wrapText="1"/>
    </xf>
    <xf numFmtId="0" fontId="6" fillId="4" borderId="97" xfId="0" applyFont="1" applyFill="1" applyBorder="1" applyAlignment="1">
      <alignment horizontal="center" vertical="center" wrapText="1"/>
    </xf>
    <xf numFmtId="0" fontId="6" fillId="4" borderId="99" xfId="0" applyFont="1" applyFill="1" applyBorder="1" applyAlignment="1">
      <alignment horizontal="center" vertical="center" wrapText="1"/>
    </xf>
    <xf numFmtId="0" fontId="6" fillId="4" borderId="100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94" xfId="0" applyFont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101" xfId="0" applyFont="1" applyFill="1" applyBorder="1" applyAlignment="1">
      <alignment horizontal="center" vertical="center" wrapText="1"/>
    </xf>
    <xf numFmtId="0" fontId="6" fillId="4" borderId="10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9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1" fillId="2" borderId="0" xfId="0" applyFont="1" applyFill="1" applyAlignment="1">
      <alignment horizontal="right" vertical="top" wrapText="1"/>
    </xf>
    <xf numFmtId="0" fontId="8" fillId="0" borderId="106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6" fillId="4" borderId="104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left"/>
    </xf>
    <xf numFmtId="0" fontId="6" fillId="4" borderId="32" xfId="0" applyFont="1" applyFill="1" applyBorder="1" applyAlignment="1">
      <alignment horizontal="left"/>
    </xf>
    <xf numFmtId="0" fontId="6" fillId="4" borderId="32" xfId="0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9" fontId="8" fillId="2" borderId="125" xfId="0" applyNumberFormat="1" applyFont="1" applyFill="1" applyBorder="1" applyAlignment="1">
      <alignment horizontal="center" vertical="center" wrapText="1"/>
    </xf>
    <xf numFmtId="9" fontId="8" fillId="2" borderId="127" xfId="0" applyNumberFormat="1" applyFont="1" applyFill="1" applyBorder="1" applyAlignment="1">
      <alignment horizontal="center" vertical="center" wrapText="1"/>
    </xf>
    <xf numFmtId="9" fontId="8" fillId="2" borderId="129" xfId="0" applyNumberFormat="1" applyFont="1" applyFill="1" applyBorder="1" applyAlignment="1">
      <alignment horizontal="center" vertical="center" wrapText="1"/>
    </xf>
    <xf numFmtId="0" fontId="0" fillId="2" borderId="74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39" xfId="0" quotePrefix="1" applyFont="1" applyFill="1" applyBorder="1" applyAlignment="1">
      <alignment horizontal="left" vertical="top" wrapText="1"/>
    </xf>
    <xf numFmtId="0" fontId="8" fillId="2" borderId="46" xfId="0" applyFont="1" applyFill="1" applyBorder="1" applyAlignment="1">
      <alignment horizontal="left" vertical="top"/>
    </xf>
    <xf numFmtId="0" fontId="3" fillId="6" borderId="83" xfId="0" applyFont="1" applyFill="1" applyBorder="1" applyAlignment="1">
      <alignment horizontal="center" vertical="center" wrapText="1"/>
    </xf>
    <xf numFmtId="0" fontId="3" fillId="6" borderId="84" xfId="0" applyFont="1" applyFill="1" applyBorder="1" applyAlignment="1">
      <alignment horizontal="center" vertical="center" wrapText="1"/>
    </xf>
    <xf numFmtId="0" fontId="3" fillId="6" borderId="85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8" fillId="2" borderId="113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3" fillId="6" borderId="117" xfId="0" applyFont="1" applyFill="1" applyBorder="1" applyAlignment="1">
      <alignment horizontal="center" vertic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8" fillId="2" borderId="101" xfId="0" applyFont="1" applyFill="1" applyBorder="1" applyAlignment="1">
      <alignment horizontal="left" vertical="center" wrapText="1"/>
    </xf>
    <xf numFmtId="0" fontId="8" fillId="2" borderId="102" xfId="0" applyFont="1" applyFill="1" applyBorder="1" applyAlignment="1">
      <alignment horizontal="left" vertical="center" wrapText="1"/>
    </xf>
    <xf numFmtId="0" fontId="3" fillId="4" borderId="117" xfId="0" applyFont="1" applyFill="1" applyBorder="1" applyAlignment="1">
      <alignment horizontal="center" vertical="center" wrapText="1"/>
    </xf>
    <xf numFmtId="0" fontId="3" fillId="4" borderId="136" xfId="0" applyFont="1" applyFill="1" applyBorder="1" applyAlignment="1">
      <alignment horizontal="center" vertical="center" wrapText="1"/>
    </xf>
    <xf numFmtId="0" fontId="8" fillId="2" borderId="139" xfId="0" applyFont="1" applyFill="1" applyBorder="1" applyAlignment="1">
      <alignment horizontal="left" vertical="center" wrapText="1"/>
    </xf>
    <xf numFmtId="0" fontId="8" fillId="2" borderId="140" xfId="0" applyFont="1" applyFill="1" applyBorder="1" applyAlignment="1">
      <alignment horizontal="left" vertical="center" wrapText="1"/>
    </xf>
    <xf numFmtId="0" fontId="11" fillId="6" borderId="0" xfId="0" applyFont="1" applyFill="1" applyAlignme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3.wdp"/><Relationship Id="rId18" Type="http://schemas.openxmlformats.org/officeDocument/2006/relationships/image" Target="../media/image15.png"/><Relationship Id="rId26" Type="http://schemas.openxmlformats.org/officeDocument/2006/relationships/image" Target="../media/image22.png"/><Relationship Id="rId3" Type="http://schemas.openxmlformats.org/officeDocument/2006/relationships/image" Target="../media/image3.svg"/><Relationship Id="rId21" Type="http://schemas.microsoft.com/office/2007/relationships/hdphoto" Target="../media/hdphoto4.wdp"/><Relationship Id="rId7" Type="http://schemas.openxmlformats.org/officeDocument/2006/relationships/image" Target="../media/image7.svg"/><Relationship Id="rId12" Type="http://schemas.openxmlformats.org/officeDocument/2006/relationships/image" Target="../media/image10.png"/><Relationship Id="rId17" Type="http://schemas.openxmlformats.org/officeDocument/2006/relationships/image" Target="../media/image14.svg"/><Relationship Id="rId25" Type="http://schemas.openxmlformats.org/officeDocument/2006/relationships/image" Target="../media/image21.svg"/><Relationship Id="rId2" Type="http://schemas.openxmlformats.org/officeDocument/2006/relationships/image" Target="../media/image2.png"/><Relationship Id="rId16" Type="http://schemas.openxmlformats.org/officeDocument/2006/relationships/image" Target="../media/image13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24" Type="http://schemas.openxmlformats.org/officeDocument/2006/relationships/image" Target="../media/image20.png"/><Relationship Id="rId5" Type="http://schemas.openxmlformats.org/officeDocument/2006/relationships/image" Target="../media/image5.png"/><Relationship Id="rId15" Type="http://schemas.openxmlformats.org/officeDocument/2006/relationships/image" Target="../media/image12.svg"/><Relationship Id="rId23" Type="http://schemas.openxmlformats.org/officeDocument/2006/relationships/image" Target="../media/image19.svg"/><Relationship Id="rId10" Type="http://schemas.openxmlformats.org/officeDocument/2006/relationships/image" Target="../media/image9.png"/><Relationship Id="rId19" Type="http://schemas.openxmlformats.org/officeDocument/2006/relationships/image" Target="../media/image16.svg"/><Relationship Id="rId4" Type="http://schemas.openxmlformats.org/officeDocument/2006/relationships/image" Target="../media/image4.png"/><Relationship Id="rId9" Type="http://schemas.microsoft.com/office/2007/relationships/hdphoto" Target="../media/hdphoto1.wdp"/><Relationship Id="rId14" Type="http://schemas.openxmlformats.org/officeDocument/2006/relationships/image" Target="../media/image11.png"/><Relationship Id="rId22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291711</xdr:colOff>
      <xdr:row>16</xdr:row>
      <xdr:rowOff>74542</xdr:rowOff>
    </xdr:from>
    <xdr:ext cx="7499822" cy="894522"/>
    <xdr:pic>
      <xdr:nvPicPr>
        <xdr:cNvPr id="3" name="Picture 2">
          <a:extLst>
            <a:ext uri="{FF2B5EF4-FFF2-40B4-BE49-F238E27FC236}">
              <a16:creationId xmlns:a16="http://schemas.microsoft.com/office/drawing/2014/main" id="{96D16B39-63C6-4417-9E9F-79762013B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1450" y="3950803"/>
          <a:ext cx="7499822" cy="8945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82826</xdr:colOff>
      <xdr:row>0</xdr:row>
      <xdr:rowOff>91109</xdr:rowOff>
    </xdr:from>
    <xdr:ext cx="2432683" cy="290152"/>
    <xdr:pic>
      <xdr:nvPicPr>
        <xdr:cNvPr id="5" name="Picture 4">
          <a:extLst>
            <a:ext uri="{FF2B5EF4-FFF2-40B4-BE49-F238E27FC236}">
              <a16:creationId xmlns:a16="http://schemas.microsoft.com/office/drawing/2014/main" id="{3F59A3EB-B016-43A7-B65E-F1886D016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6" y="91109"/>
          <a:ext cx="2432683" cy="29015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0</xdr:row>
      <xdr:rowOff>93638</xdr:rowOff>
    </xdr:from>
    <xdr:to>
      <xdr:col>2</xdr:col>
      <xdr:colOff>626788</xdr:colOff>
      <xdr:row>2</xdr:row>
      <xdr:rowOff>88791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805E6F-1709-4BA2-8BE3-122B3C1E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4" y="93638"/>
          <a:ext cx="2441794" cy="303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0</xdr:row>
      <xdr:rowOff>93638</xdr:rowOff>
    </xdr:from>
    <xdr:to>
      <xdr:col>2</xdr:col>
      <xdr:colOff>626788</xdr:colOff>
      <xdr:row>2</xdr:row>
      <xdr:rowOff>85616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0FE840-4BC1-45FD-8A72-4C7BFD77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69" y="93638"/>
          <a:ext cx="2530694" cy="2999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82826</xdr:colOff>
      <xdr:row>0</xdr:row>
      <xdr:rowOff>91109</xdr:rowOff>
    </xdr:from>
    <xdr:ext cx="2432683" cy="290152"/>
    <xdr:pic>
      <xdr:nvPicPr>
        <xdr:cNvPr id="2" name="Picture 1">
          <a:extLst>
            <a:ext uri="{FF2B5EF4-FFF2-40B4-BE49-F238E27FC236}">
              <a16:creationId xmlns:a16="http://schemas.microsoft.com/office/drawing/2014/main" id="{78DB8550-D60D-4A5A-9722-A02941594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01" y="87934"/>
          <a:ext cx="2432683" cy="290152"/>
        </a:xfrm>
        <a:prstGeom prst="rect">
          <a:avLst/>
        </a:prstGeom>
      </xdr:spPr>
    </xdr:pic>
    <xdr:clientData/>
  </xdr:oneCellAnchor>
  <xdr:twoCellAnchor editAs="oneCell">
    <xdr:from>
      <xdr:col>1</xdr:col>
      <xdr:colOff>575420</xdr:colOff>
      <xdr:row>18</xdr:row>
      <xdr:rowOff>108137</xdr:rowOff>
    </xdr:from>
    <xdr:to>
      <xdr:col>2</xdr:col>
      <xdr:colOff>750769</xdr:colOff>
      <xdr:row>21</xdr:row>
      <xdr:rowOff>85912</xdr:rowOff>
    </xdr:to>
    <xdr:pic>
      <xdr:nvPicPr>
        <xdr:cNvPr id="5" name="Grafika 19">
          <a:extLst>
            <a:ext uri="{FF2B5EF4-FFF2-40B4-BE49-F238E27FC236}">
              <a16:creationId xmlns:a16="http://schemas.microsoft.com/office/drawing/2014/main" id="{A13D6F6B-999F-4BDE-A768-E7FA0CC30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60685" y="3727637"/>
          <a:ext cx="1505674" cy="552450"/>
        </a:xfrm>
        <a:prstGeom prst="rect">
          <a:avLst/>
        </a:prstGeom>
      </xdr:spPr>
    </xdr:pic>
    <xdr:clientData/>
  </xdr:twoCellAnchor>
  <xdr:twoCellAnchor>
    <xdr:from>
      <xdr:col>2</xdr:col>
      <xdr:colOff>1883894</xdr:colOff>
      <xdr:row>18</xdr:row>
      <xdr:rowOff>0</xdr:rowOff>
    </xdr:from>
    <xdr:to>
      <xdr:col>3</xdr:col>
      <xdr:colOff>291352</xdr:colOff>
      <xdr:row>25</xdr:row>
      <xdr:rowOff>179294</xdr:rowOff>
    </xdr:to>
    <xdr:sp macro="" textlink="">
      <xdr:nvSpPr>
        <xdr:cNvPr id="6" name="Arrow: Chevron 5">
          <a:extLst>
            <a:ext uri="{FF2B5EF4-FFF2-40B4-BE49-F238E27FC236}">
              <a16:creationId xmlns:a16="http://schemas.microsoft.com/office/drawing/2014/main" id="{D6EFC6DE-C974-4367-B22A-CCE8254F297D}"/>
            </a:ext>
          </a:extLst>
        </xdr:cNvPr>
        <xdr:cNvSpPr/>
      </xdr:nvSpPr>
      <xdr:spPr>
        <a:xfrm>
          <a:off x="4102659" y="3641912"/>
          <a:ext cx="346075" cy="1512794"/>
        </a:xfrm>
        <a:prstGeom prst="chevron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56029</xdr:colOff>
      <xdr:row>22</xdr:row>
      <xdr:rowOff>5766</xdr:rowOff>
    </xdr:from>
    <xdr:to>
      <xdr:col>2</xdr:col>
      <xdr:colOff>1792941</xdr:colOff>
      <xdr:row>23</xdr:row>
      <xdr:rowOff>84224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089A36-0BCC-FF5E-B3F0-35C08964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794" y="4409678"/>
          <a:ext cx="1736912" cy="272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315445</xdr:colOff>
      <xdr:row>23</xdr:row>
      <xdr:rowOff>134469</xdr:rowOff>
    </xdr:from>
    <xdr:to>
      <xdr:col>2</xdr:col>
      <xdr:colOff>771076</xdr:colOff>
      <xdr:row>25</xdr:row>
      <xdr:rowOff>182468</xdr:rowOff>
    </xdr:to>
    <xdr:pic>
      <xdr:nvPicPr>
        <xdr:cNvPr id="19" name="Picture 18" descr="Obraz zawierający Czcionka, Grafika, logo, tekst&#10;&#10;Opis wygenerowany automatycznie">
          <a:extLst>
            <a:ext uri="{FF2B5EF4-FFF2-40B4-BE49-F238E27FC236}">
              <a16:creationId xmlns:a16="http://schemas.microsoft.com/office/drawing/2014/main" id="{C0098192-8D79-74BE-4D97-D1EE620A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710" y="4728881"/>
          <a:ext cx="1785956" cy="42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649942</xdr:colOff>
      <xdr:row>16</xdr:row>
      <xdr:rowOff>178755</xdr:rowOff>
    </xdr:from>
    <xdr:to>
      <xdr:col>7</xdr:col>
      <xdr:colOff>761999</xdr:colOff>
      <xdr:row>26</xdr:row>
      <xdr:rowOff>113668</xdr:rowOff>
    </xdr:to>
    <xdr:grpSp>
      <xdr:nvGrpSpPr>
        <xdr:cNvPr id="21" name="Grupa 1033">
          <a:extLst>
            <a:ext uri="{FF2B5EF4-FFF2-40B4-BE49-F238E27FC236}">
              <a16:creationId xmlns:a16="http://schemas.microsoft.com/office/drawing/2014/main" id="{8EBC5254-299E-B341-A57B-16D56EE54C61}"/>
            </a:ext>
          </a:extLst>
        </xdr:cNvPr>
        <xdr:cNvGrpSpPr/>
      </xdr:nvGrpSpPr>
      <xdr:grpSpPr>
        <a:xfrm>
          <a:off x="4307542" y="3350580"/>
          <a:ext cx="9637057" cy="1897063"/>
          <a:chOff x="1264562" y="1361452"/>
          <a:chExt cx="16439207" cy="3435281"/>
        </a:xfrm>
        <a:solidFill>
          <a:schemeClr val="bg1"/>
        </a:solidFill>
      </xdr:grpSpPr>
      <xdr:pic>
        <xdr:nvPicPr>
          <xdr:cNvPr id="23" name="Grafika 45">
            <a:extLst>
              <a:ext uri="{FF2B5EF4-FFF2-40B4-BE49-F238E27FC236}">
                <a16:creationId xmlns:a16="http://schemas.microsoft.com/office/drawing/2014/main" id="{81CFFB44-0490-B4BE-351C-1D4966CDF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lum bright="100000"/>
            <a:extLs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1459137" y="1585770"/>
            <a:ext cx="1997640" cy="1459812"/>
          </a:xfrm>
          <a:prstGeom prst="rect">
            <a:avLst/>
          </a:prstGeom>
        </xdr:spPr>
      </xdr:pic>
      <xdr:pic>
        <xdr:nvPicPr>
          <xdr:cNvPr id="24" name="Obraz 47" descr="Obraz zawierający Czcionka, Grafika, zrzut ekranu, design&#10;&#10;Opis wygenerowany automatycznie">
            <a:extLst>
              <a:ext uri="{FF2B5EF4-FFF2-40B4-BE49-F238E27FC236}">
                <a16:creationId xmlns:a16="http://schemas.microsoft.com/office/drawing/2014/main" id="{149AF1B6-EDA7-E3D0-CB8D-F05A7EB2FA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rightnessContrast bright="10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3758625" y="2212498"/>
            <a:ext cx="2885544" cy="1713295"/>
          </a:xfrm>
          <a:prstGeom prst="rect">
            <a:avLst/>
          </a:prstGeom>
          <a:noFill/>
        </xdr:spPr>
      </xdr:pic>
      <xdr:pic>
        <xdr:nvPicPr>
          <xdr:cNvPr id="25" name="Obraz 51" descr="Obraz zawierający Grafika, Czcionka, zrzut ekranu, logo&#10;&#10;Opis wygenerowany automatycznie">
            <a:extLst>
              <a:ext uri="{FF2B5EF4-FFF2-40B4-BE49-F238E27FC236}">
                <a16:creationId xmlns:a16="http://schemas.microsoft.com/office/drawing/2014/main" id="{46FD2905-1B67-D170-0140-44F48C3C39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brightnessContrast bright="10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6544775" y="1361452"/>
            <a:ext cx="1767958" cy="1679562"/>
          </a:xfrm>
          <a:prstGeom prst="rect">
            <a:avLst/>
          </a:prstGeom>
          <a:noFill/>
        </xdr:spPr>
      </xdr:pic>
      <xdr:pic>
        <xdr:nvPicPr>
          <xdr:cNvPr id="26" name="Obraz 53" descr="Obraz zawierający Czcionka, zrzut ekranu, Grafika, logo&#10;&#10;Opis wygenerowany automatycznie">
            <a:extLst>
              <a:ext uri="{FF2B5EF4-FFF2-40B4-BE49-F238E27FC236}">
                <a16:creationId xmlns:a16="http://schemas.microsoft.com/office/drawing/2014/main" id="{C5E1582D-0DFC-1020-98F9-3BEE3C719C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rightnessContrast bright="10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1264562" y="3183040"/>
            <a:ext cx="2491703" cy="1420270"/>
          </a:xfrm>
          <a:prstGeom prst="rect">
            <a:avLst/>
          </a:prstGeom>
          <a:noFill/>
        </xdr:spPr>
      </xdr:pic>
      <xdr:pic>
        <xdr:nvPicPr>
          <xdr:cNvPr id="27" name="Grafika 55">
            <a:extLst>
              <a:ext uri="{FF2B5EF4-FFF2-40B4-BE49-F238E27FC236}">
                <a16:creationId xmlns:a16="http://schemas.microsoft.com/office/drawing/2014/main" id="{564D0963-24A1-D79B-9768-B09CF9413B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6264561" y="3211726"/>
            <a:ext cx="2155135" cy="1445210"/>
          </a:xfrm>
          <a:prstGeom prst="rect">
            <a:avLst/>
          </a:prstGeom>
        </xdr:spPr>
      </xdr:pic>
      <xdr:pic>
        <xdr:nvPicPr>
          <xdr:cNvPr id="28" name="Grafika 57">
            <a:extLst>
              <a:ext uri="{FF2B5EF4-FFF2-40B4-BE49-F238E27FC236}">
                <a16:creationId xmlns:a16="http://schemas.microsoft.com/office/drawing/2014/main" id="{62AED80A-137A-B2CB-B523-4878D3FDB5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13810450" y="3113624"/>
            <a:ext cx="3016256" cy="1637394"/>
          </a:xfrm>
          <a:prstGeom prst="rect">
            <a:avLst/>
          </a:prstGeom>
        </xdr:spPr>
      </xdr:pic>
      <xdr:pic>
        <xdr:nvPicPr>
          <xdr:cNvPr id="29" name="Grafika 59">
            <a:extLst>
              <a:ext uri="{FF2B5EF4-FFF2-40B4-BE49-F238E27FC236}">
                <a16:creationId xmlns:a16="http://schemas.microsoft.com/office/drawing/2014/main" id="{46CA422B-9505-0FEB-FE92-43F682A64D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5650148" y="1998201"/>
            <a:ext cx="2053621" cy="1721416"/>
          </a:xfrm>
          <a:prstGeom prst="rect">
            <a:avLst/>
          </a:prstGeom>
        </xdr:spPr>
      </xdr:pic>
      <xdr:pic>
        <xdr:nvPicPr>
          <xdr:cNvPr id="30" name="Obraz 61" descr="Obraz zawierający Grafika, Czcionka, zrzut ekranu, logo&#10;&#10;Opis wygenerowany automatycznie">
            <a:extLst>
              <a:ext uri="{FF2B5EF4-FFF2-40B4-BE49-F238E27FC236}">
                <a16:creationId xmlns:a16="http://schemas.microsoft.com/office/drawing/2014/main" id="{3CCACAEF-FE05-1E5D-C535-B6A73EDFE6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BEBA8EAE-BF5A-486C-A8C5-ECC9F3942E4B}">
                <a14:imgProps xmlns:a14="http://schemas.microsoft.com/office/drawing/2010/main">
                  <a14:imgLayer r:embed="rId21">
                    <a14:imgEffect>
                      <a14:brightnessContrast bright="10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590217" y="2264674"/>
            <a:ext cx="1603061" cy="1473785"/>
          </a:xfrm>
          <a:prstGeom prst="rect">
            <a:avLst/>
          </a:prstGeom>
          <a:noFill/>
        </xdr:spPr>
      </xdr:pic>
      <xdr:pic>
        <xdr:nvPicPr>
          <xdr:cNvPr id="31" name="Grafika 1026">
            <a:extLst>
              <a:ext uri="{FF2B5EF4-FFF2-40B4-BE49-F238E27FC236}">
                <a16:creationId xmlns:a16="http://schemas.microsoft.com/office/drawing/2014/main" id="{9E156633-C9F4-6A27-2F48-01E7B27F64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96DAC541-7B7A-43D3-8B79-37D633B846F1}">
                <asvg:svgBlip xmlns:asvg="http://schemas.microsoft.com/office/drawing/2016/SVG/main" r:embed="rId23"/>
              </a:ext>
            </a:extLst>
          </a:blip>
          <a:stretch>
            <a:fillRect/>
          </a:stretch>
        </xdr:blipFill>
        <xdr:spPr>
          <a:xfrm>
            <a:off x="9954273" y="3291317"/>
            <a:ext cx="3512637" cy="1505416"/>
          </a:xfrm>
          <a:prstGeom prst="rect">
            <a:avLst/>
          </a:prstGeom>
        </xdr:spPr>
      </xdr:pic>
      <xdr:pic>
        <xdr:nvPicPr>
          <xdr:cNvPr id="32" name="Grafika 1028">
            <a:extLst>
              <a:ext uri="{FF2B5EF4-FFF2-40B4-BE49-F238E27FC236}">
                <a16:creationId xmlns:a16="http://schemas.microsoft.com/office/drawing/2014/main" id="{4AF2B30E-2EBE-779A-D401-4302B593E4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>
            <a:extLst>
              <a:ext uri="{96DAC541-7B7A-43D3-8B79-37D633B846F1}">
                <asvg:svgBlip xmlns:asvg="http://schemas.microsoft.com/office/drawing/2016/SVG/main" r:embed="rId25"/>
              </a:ext>
            </a:extLst>
          </a:blip>
          <a:stretch>
            <a:fillRect/>
          </a:stretch>
        </xdr:blipFill>
        <xdr:spPr>
          <a:xfrm>
            <a:off x="11476819" y="2262356"/>
            <a:ext cx="1736286" cy="1622431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226073</xdr:colOff>
      <xdr:row>18</xdr:row>
      <xdr:rowOff>79665</xdr:rowOff>
    </xdr:from>
    <xdr:to>
      <xdr:col>6</xdr:col>
      <xdr:colOff>573653</xdr:colOff>
      <xdr:row>20</xdr:row>
      <xdr:rowOff>8032</xdr:rowOff>
    </xdr:to>
    <xdr:pic>
      <xdr:nvPicPr>
        <xdr:cNvPr id="22" name="Obraz 12" descr="Obraz zawierający Czcionka, Grafika, logo, projekt graficzny&#10;&#10;Opis wygenerowany automatycznie">
          <a:extLst>
            <a:ext uri="{FF2B5EF4-FFF2-40B4-BE49-F238E27FC236}">
              <a16:creationId xmlns:a16="http://schemas.microsoft.com/office/drawing/2014/main" id="{769DFE44-B470-1A95-6352-14AF4C91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279" y="3721577"/>
          <a:ext cx="1322492" cy="3125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82826</xdr:colOff>
      <xdr:row>0</xdr:row>
      <xdr:rowOff>91109</xdr:rowOff>
    </xdr:from>
    <xdr:ext cx="2432683" cy="290152"/>
    <xdr:pic>
      <xdr:nvPicPr>
        <xdr:cNvPr id="2" name="Picture 1">
          <a:extLst>
            <a:ext uri="{FF2B5EF4-FFF2-40B4-BE49-F238E27FC236}">
              <a16:creationId xmlns:a16="http://schemas.microsoft.com/office/drawing/2014/main" id="{283ABD44-40FF-4737-9384-529B382D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6" y="91109"/>
          <a:ext cx="2432683" cy="29015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4661274</xdr:colOff>
      <xdr:row>6</xdr:row>
      <xdr:rowOff>28576</xdr:rowOff>
    </xdr:from>
    <xdr:to>
      <xdr:col>5</xdr:col>
      <xdr:colOff>923551</xdr:colOff>
      <xdr:row>13</xdr:row>
      <xdr:rowOff>64668</xdr:rowOff>
    </xdr:to>
    <xdr:pic>
      <xdr:nvPicPr>
        <xdr:cNvPr id="2" name="Obraz 6">
          <a:extLst>
            <a:ext uri="{FF2B5EF4-FFF2-40B4-BE49-F238E27FC236}">
              <a16:creationId xmlns:a16="http://schemas.microsoft.com/office/drawing/2014/main" id="{99188F02-5538-4D54-9F7D-87F939E1C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400" t="22132" r="71155" b="66036"/>
        <a:stretch/>
      </xdr:blipFill>
      <xdr:spPr>
        <a:xfrm>
          <a:off x="11026215" y="1037105"/>
          <a:ext cx="2585570" cy="1305532"/>
        </a:xfrm>
        <a:prstGeom prst="rect">
          <a:avLst/>
        </a:prstGeom>
      </xdr:spPr>
    </xdr:pic>
    <xdr:clientData/>
  </xdr:twoCellAnchor>
  <xdr:oneCellAnchor>
    <xdr:from>
      <xdr:col>0</xdr:col>
      <xdr:colOff>82826</xdr:colOff>
      <xdr:row>0</xdr:row>
      <xdr:rowOff>91109</xdr:rowOff>
    </xdr:from>
    <xdr:ext cx="2432683" cy="290152"/>
    <xdr:pic>
      <xdr:nvPicPr>
        <xdr:cNvPr id="4" name="Picture 3">
          <a:extLst>
            <a:ext uri="{FF2B5EF4-FFF2-40B4-BE49-F238E27FC236}">
              <a16:creationId xmlns:a16="http://schemas.microsoft.com/office/drawing/2014/main" id="{19D17007-51AA-40D9-B890-A855C2171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26" y="91109"/>
          <a:ext cx="2432683" cy="29015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82826</xdr:colOff>
      <xdr:row>0</xdr:row>
      <xdr:rowOff>91109</xdr:rowOff>
    </xdr:from>
    <xdr:ext cx="2432683" cy="290152"/>
    <xdr:pic>
      <xdr:nvPicPr>
        <xdr:cNvPr id="3" name="Picture 2">
          <a:extLst>
            <a:ext uri="{FF2B5EF4-FFF2-40B4-BE49-F238E27FC236}">
              <a16:creationId xmlns:a16="http://schemas.microsoft.com/office/drawing/2014/main" id="{508FDB6B-CA36-4629-A04A-4012976BF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6" y="91109"/>
          <a:ext cx="2432683" cy="29015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7</xdr:row>
      <xdr:rowOff>85725</xdr:rowOff>
    </xdr:from>
    <xdr:to>
      <xdr:col>2</xdr:col>
      <xdr:colOff>419100</xdr:colOff>
      <xdr:row>11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BC1562-6FBC-4CD5-B1B9-C6FB8FD33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66800"/>
          <a:ext cx="771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82826</xdr:colOff>
      <xdr:row>0</xdr:row>
      <xdr:rowOff>91109</xdr:rowOff>
    </xdr:from>
    <xdr:ext cx="2432683" cy="290152"/>
    <xdr:pic>
      <xdr:nvPicPr>
        <xdr:cNvPr id="4" name="Picture 3">
          <a:extLst>
            <a:ext uri="{FF2B5EF4-FFF2-40B4-BE49-F238E27FC236}">
              <a16:creationId xmlns:a16="http://schemas.microsoft.com/office/drawing/2014/main" id="{B050F2FF-35CF-40BD-82DA-02D8D1291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26" y="91109"/>
          <a:ext cx="2432683" cy="2901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clearchannel.com.pl/pl/oferta/regulacje" TargetMode="External"/><Relationship Id="rId1" Type="http://schemas.openxmlformats.org/officeDocument/2006/relationships/hyperlink" Target="https://clearchannel.com.pl/pl/oferta/specyfikacje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BC025-0585-446B-93C8-DD319EFCB887}">
  <sheetPr>
    <pageSetUpPr fitToPage="1"/>
  </sheetPr>
  <dimension ref="A1:K40"/>
  <sheetViews>
    <sheetView topLeftCell="A7" zoomScaleNormal="100" zoomScaleSheetLayoutView="85" workbookViewId="0">
      <selection activeCell="E8" sqref="E8"/>
    </sheetView>
  </sheetViews>
  <sheetFormatPr defaultColWidth="8.7109375" defaultRowHeight="15" x14ac:dyDescent="0.25"/>
  <cols>
    <col min="1" max="1" width="5.7109375" style="1" customWidth="1"/>
    <col min="2" max="2" width="7.5703125" style="1" customWidth="1"/>
    <col min="3" max="3" width="20" style="1" customWidth="1"/>
    <col min="4" max="9" width="24.42578125" style="1" customWidth="1"/>
    <col min="10" max="10" width="8.7109375" style="1"/>
    <col min="11" max="11" width="10.140625" style="1" bestFit="1" customWidth="1"/>
    <col min="12" max="16384" width="8.7109375" style="1"/>
  </cols>
  <sheetData>
    <row r="1" spans="1:11" ht="12" customHeight="1" x14ac:dyDescent="0.25">
      <c r="A1"/>
      <c r="G1" s="241" t="s">
        <v>283</v>
      </c>
      <c r="H1" s="241"/>
      <c r="I1" s="241"/>
      <c r="J1" s="241"/>
    </row>
    <row r="2" spans="1:11" ht="12" customHeight="1" x14ac:dyDescent="0.25">
      <c r="G2" s="241"/>
      <c r="H2" s="241"/>
      <c r="I2" s="241"/>
      <c r="J2" s="241"/>
    </row>
    <row r="3" spans="1:11" ht="12" customHeight="1" x14ac:dyDescent="0.25">
      <c r="G3" s="241"/>
      <c r="H3" s="241"/>
      <c r="I3" s="241"/>
      <c r="J3" s="241"/>
    </row>
    <row r="4" spans="1:11" s="2" customFormat="1" ht="11.25" customHeight="1" x14ac:dyDescent="0.25"/>
    <row r="5" spans="1:11" s="2" customFormat="1" ht="21" customHeight="1" x14ac:dyDescent="0.35">
      <c r="A5" s="242"/>
      <c r="B5" s="242"/>
      <c r="C5" s="242"/>
      <c r="D5" s="242"/>
      <c r="E5" s="242"/>
      <c r="F5" s="242"/>
      <c r="G5" s="242"/>
      <c r="H5" s="242"/>
      <c r="I5" s="242"/>
      <c r="J5" s="242"/>
    </row>
    <row r="6" spans="1:11" ht="9.75" customHeight="1" x14ac:dyDescent="0.25"/>
    <row r="7" spans="1:11" ht="17.25" customHeight="1" x14ac:dyDescent="0.25">
      <c r="B7" s="3"/>
      <c r="C7" s="57"/>
      <c r="D7" s="58"/>
      <c r="E7" s="58"/>
      <c r="F7" s="58"/>
      <c r="G7" s="58"/>
      <c r="H7" s="58"/>
      <c r="I7" s="58"/>
    </row>
    <row r="8" spans="1:11" ht="28.5" customHeight="1" x14ac:dyDescent="0.25">
      <c r="C8" s="57"/>
      <c r="D8" s="43"/>
      <c r="E8" s="43"/>
      <c r="F8" s="43"/>
      <c r="G8" s="43"/>
      <c r="H8" s="43"/>
      <c r="I8" s="43"/>
    </row>
    <row r="9" spans="1:11" x14ac:dyDescent="0.25">
      <c r="B9" s="4"/>
      <c r="C9" s="35"/>
      <c r="D9" s="44"/>
      <c r="E9" s="45"/>
      <c r="F9" s="44"/>
      <c r="G9" s="45"/>
      <c r="H9" s="44"/>
      <c r="I9" s="45"/>
      <c r="K9" s="15"/>
    </row>
    <row r="10" spans="1:11" x14ac:dyDescent="0.25">
      <c r="B10" s="4"/>
      <c r="C10" s="35"/>
      <c r="D10" s="44"/>
      <c r="E10" s="45"/>
      <c r="F10" s="44"/>
      <c r="G10" s="45"/>
      <c r="H10" s="44"/>
      <c r="I10" s="45"/>
      <c r="K10" s="15"/>
    </row>
    <row r="11" spans="1:11" x14ac:dyDescent="0.25">
      <c r="B11" s="4"/>
      <c r="C11" s="35"/>
      <c r="D11" s="44"/>
      <c r="E11" s="45"/>
      <c r="F11" s="44"/>
      <c r="G11" s="45"/>
      <c r="H11" s="44"/>
      <c r="I11" s="45"/>
      <c r="K11" s="15"/>
    </row>
    <row r="12" spans="1:11" x14ac:dyDescent="0.25">
      <c r="B12" s="4"/>
      <c r="C12" s="35"/>
      <c r="D12" s="44"/>
      <c r="E12" s="45"/>
      <c r="F12" s="44"/>
      <c r="G12" s="45"/>
      <c r="H12" s="44"/>
      <c r="I12" s="45"/>
      <c r="K12" s="15"/>
    </row>
    <row r="13" spans="1:11" x14ac:dyDescent="0.25">
      <c r="B13" s="4"/>
      <c r="C13" s="35"/>
      <c r="D13" s="44"/>
      <c r="E13" s="45"/>
      <c r="F13" s="44"/>
      <c r="G13" s="45"/>
      <c r="H13" s="44"/>
      <c r="I13" s="45"/>
      <c r="K13" s="46"/>
    </row>
    <row r="14" spans="1:11" x14ac:dyDescent="0.25">
      <c r="B14" s="4"/>
      <c r="C14" s="35"/>
      <c r="D14" s="44"/>
      <c r="E14" s="45"/>
      <c r="F14" s="44"/>
      <c r="G14" s="45"/>
      <c r="H14" s="44"/>
      <c r="I14" s="45"/>
      <c r="K14" s="15"/>
    </row>
    <row r="15" spans="1:11" ht="46.5" x14ac:dyDescent="0.7">
      <c r="F15" s="59"/>
    </row>
    <row r="16" spans="1:11" ht="46.5" x14ac:dyDescent="0.7">
      <c r="F16" s="59"/>
    </row>
    <row r="17" spans="3:10" ht="34.5" customHeight="1" x14ac:dyDescent="0.25">
      <c r="F17" s="60"/>
    </row>
    <row r="18" spans="3:10" x14ac:dyDescent="0.25">
      <c r="C18" s="55"/>
      <c r="D18" s="55"/>
      <c r="E18" s="55"/>
      <c r="F18" s="55"/>
      <c r="G18" s="55"/>
      <c r="H18" s="55"/>
      <c r="I18" s="55"/>
    </row>
    <row r="19" spans="3:10" x14ac:dyDescent="0.25">
      <c r="D19" s="47"/>
      <c r="E19" s="47"/>
      <c r="F19" s="47" t="s">
        <v>1</v>
      </c>
      <c r="G19" s="47"/>
      <c r="H19" s="47"/>
      <c r="I19" s="47"/>
    </row>
    <row r="20" spans="3:10" x14ac:dyDescent="0.25">
      <c r="C20" s="48"/>
    </row>
    <row r="21" spans="3:10" ht="61.5" x14ac:dyDescent="0.9">
      <c r="F21" s="61" t="s">
        <v>2</v>
      </c>
    </row>
    <row r="22" spans="3:10" ht="36" x14ac:dyDescent="0.25">
      <c r="F22" s="129" t="s">
        <v>282</v>
      </c>
    </row>
    <row r="23" spans="3:10" ht="9" customHeight="1" x14ac:dyDescent="0.25"/>
    <row r="24" spans="3:10" x14ac:dyDescent="0.25">
      <c r="C24" s="27"/>
      <c r="D24" s="27"/>
      <c r="E24" s="27"/>
      <c r="G24" s="27"/>
      <c r="H24" s="27"/>
      <c r="I24" s="27"/>
    </row>
    <row r="25" spans="3:10" x14ac:dyDescent="0.25">
      <c r="C25" s="56"/>
      <c r="D25" s="56"/>
      <c r="G25" s="12"/>
      <c r="H25" s="11"/>
      <c r="I25" s="14"/>
    </row>
    <row r="26" spans="3:10" x14ac:dyDescent="0.25">
      <c r="C26" s="56"/>
      <c r="D26" s="56"/>
      <c r="F26" s="24"/>
      <c r="G26" s="13"/>
      <c r="H26" s="11"/>
      <c r="I26" s="14"/>
    </row>
    <row r="27" spans="3:10" x14ac:dyDescent="0.25">
      <c r="C27" s="54"/>
      <c r="D27" s="54"/>
      <c r="E27" s="54"/>
      <c r="F27" s="54"/>
      <c r="I27" s="49"/>
    </row>
    <row r="28" spans="3:10" x14ac:dyDescent="0.25">
      <c r="C28" s="52"/>
      <c r="D28" s="52"/>
      <c r="E28" s="52"/>
      <c r="F28" s="52"/>
      <c r="G28" s="5"/>
      <c r="H28" s="5"/>
      <c r="I28" s="49"/>
    </row>
    <row r="29" spans="3:10" s="21" customFormat="1" ht="9" customHeight="1" x14ac:dyDescent="0.25">
      <c r="C29" s="29"/>
      <c r="D29" s="29"/>
      <c r="E29" s="30"/>
      <c r="F29" s="30"/>
      <c r="G29" s="31"/>
      <c r="I29" s="32"/>
    </row>
    <row r="30" spans="3:10" x14ac:dyDescent="0.25">
      <c r="C30" s="50"/>
      <c r="D30" s="50"/>
      <c r="E30" s="27"/>
      <c r="F30" s="27"/>
      <c r="G30" s="27"/>
      <c r="H30" s="27"/>
      <c r="I30" s="27"/>
    </row>
    <row r="31" spans="3:10" ht="47.25" customHeight="1" x14ac:dyDescent="0.25">
      <c r="C31" s="7"/>
      <c r="D31" s="7"/>
      <c r="E31" s="52"/>
      <c r="F31" s="52"/>
      <c r="G31" s="7"/>
      <c r="H31" s="7"/>
      <c r="I31" s="49"/>
      <c r="J31" s="7"/>
    </row>
    <row r="32" spans="3:10" ht="60" customHeight="1" x14ac:dyDescent="0.25">
      <c r="C32" s="52"/>
      <c r="D32" s="7"/>
      <c r="E32" s="7"/>
      <c r="F32" s="7"/>
      <c r="G32" s="52"/>
      <c r="H32" s="52"/>
      <c r="I32" s="52"/>
      <c r="J32" s="53"/>
    </row>
    <row r="33" spans="3:10" ht="60" customHeight="1" x14ac:dyDescent="0.25">
      <c r="C33" s="52"/>
      <c r="D33" s="7"/>
      <c r="E33" s="52"/>
      <c r="F33" s="52"/>
      <c r="G33" s="52"/>
      <c r="H33" s="52"/>
      <c r="I33" s="7"/>
      <c r="J33" s="53"/>
    </row>
    <row r="34" spans="3:10" ht="31.5" customHeight="1" x14ac:dyDescent="0.25">
      <c r="C34" s="52"/>
      <c r="D34" s="52"/>
      <c r="E34" s="52"/>
      <c r="F34" s="7"/>
      <c r="G34" s="52"/>
      <c r="H34" s="7"/>
      <c r="I34" s="52"/>
      <c r="J34" s="53"/>
    </row>
    <row r="35" spans="3:10" ht="17.25" customHeight="1" x14ac:dyDescent="0.25">
      <c r="C35" s="7"/>
      <c r="D35" s="7"/>
      <c r="E35" s="7"/>
      <c r="F35" s="7"/>
      <c r="G35" s="7"/>
      <c r="H35" s="7"/>
      <c r="I35" s="7"/>
      <c r="J35" s="53"/>
    </row>
    <row r="36" spans="3:10" ht="45" customHeight="1" x14ac:dyDescent="0.25">
      <c r="C36" s="52"/>
      <c r="D36" s="7"/>
      <c r="E36" s="52"/>
      <c r="F36" s="7"/>
      <c r="G36" s="52"/>
      <c r="H36" s="7"/>
      <c r="I36" s="52"/>
    </row>
    <row r="37" spans="3:10" ht="16.5" customHeight="1" x14ac:dyDescent="0.25">
      <c r="C37" s="7"/>
      <c r="D37" s="7"/>
      <c r="E37" s="7"/>
      <c r="F37" s="7"/>
      <c r="G37" s="7"/>
      <c r="H37" s="7"/>
      <c r="I37" s="52"/>
    </row>
    <row r="38" spans="3:10" ht="17.45" customHeight="1" x14ac:dyDescent="0.25">
      <c r="C38" s="7"/>
      <c r="D38" s="7"/>
      <c r="E38" s="7"/>
      <c r="F38" s="7"/>
      <c r="G38" s="7"/>
      <c r="H38" s="7"/>
      <c r="I38" s="51"/>
    </row>
    <row r="39" spans="3:10" ht="25.5" customHeight="1" x14ac:dyDescent="0.25">
      <c r="C39" s="52"/>
      <c r="D39" s="52"/>
      <c r="E39" s="7"/>
      <c r="F39" s="7"/>
      <c r="G39" s="7"/>
      <c r="H39" s="7"/>
      <c r="I39" s="9"/>
    </row>
    <row r="40" spans="3:10" ht="15" customHeight="1" x14ac:dyDescent="0.25"/>
  </sheetData>
  <mergeCells count="2">
    <mergeCell ref="G1:J3"/>
    <mergeCell ref="A5:J5"/>
  </mergeCells>
  <pageMargins left="0.7" right="0.7" top="0.75" bottom="0.75" header="0.3" footer="0.3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5D36-BDB3-4945-A9C3-CA490CE907D7}">
  <sheetPr codeName="Sheet1">
    <pageSetUpPr fitToPage="1"/>
  </sheetPr>
  <dimension ref="A1:Q41"/>
  <sheetViews>
    <sheetView zoomScaleNormal="100" zoomScaleSheetLayoutView="85" workbookViewId="0">
      <selection activeCell="I8" sqref="I8"/>
    </sheetView>
  </sheetViews>
  <sheetFormatPr defaultColWidth="0" defaultRowHeight="15" x14ac:dyDescent="0.25"/>
  <cols>
    <col min="1" max="1" width="5.7109375" style="1" customWidth="1"/>
    <col min="2" max="2" width="20" style="1" customWidth="1"/>
    <col min="3" max="3" width="24.42578125" style="1" customWidth="1"/>
    <col min="4" max="4" width="28.42578125" style="1" customWidth="1"/>
    <col min="5" max="8" width="28.5703125" style="1" customWidth="1"/>
    <col min="9" max="9" width="14.42578125" style="1" customWidth="1"/>
    <col min="10" max="10" width="25.5703125" style="1" hidden="1" customWidth="1"/>
    <col min="11" max="17" width="0" style="1" hidden="1" customWidth="1"/>
    <col min="18" max="16384" width="8.7109375" style="1" hidden="1"/>
  </cols>
  <sheetData>
    <row r="1" spans="1:17" ht="12" customHeight="1" x14ac:dyDescent="0.25">
      <c r="A1"/>
      <c r="F1" s="259" t="s">
        <v>283</v>
      </c>
      <c r="G1" s="241"/>
      <c r="H1" s="241"/>
      <c r="I1" s="241"/>
    </row>
    <row r="2" spans="1:17" ht="12" customHeight="1" x14ac:dyDescent="0.25">
      <c r="F2" s="241"/>
      <c r="G2" s="241"/>
      <c r="H2" s="241"/>
      <c r="I2" s="241"/>
    </row>
    <row r="3" spans="1:17" ht="12" customHeight="1" x14ac:dyDescent="0.25">
      <c r="F3" s="241"/>
      <c r="G3" s="241"/>
      <c r="H3" s="241"/>
      <c r="I3" s="241"/>
    </row>
    <row r="4" spans="1:17" s="2" customFormat="1" ht="11.25" customHeight="1" x14ac:dyDescent="0.25"/>
    <row r="5" spans="1:17" s="2" customFormat="1" ht="21" customHeight="1" x14ac:dyDescent="0.35">
      <c r="A5" s="242" t="s">
        <v>328</v>
      </c>
      <c r="B5" s="242"/>
      <c r="C5" s="242"/>
      <c r="D5" s="242"/>
      <c r="E5" s="242"/>
      <c r="F5" s="242"/>
      <c r="G5" s="242"/>
      <c r="H5" s="242"/>
      <c r="I5" s="242"/>
    </row>
    <row r="6" spans="1:17" ht="9.75" customHeight="1" thickBot="1" x14ac:dyDescent="0.3">
      <c r="N6" s="126"/>
      <c r="O6" s="127"/>
      <c r="P6" s="127"/>
      <c r="Q6" s="127"/>
    </row>
    <row r="7" spans="1:17" ht="17.25" customHeight="1" x14ac:dyDescent="0.25">
      <c r="B7" s="246" t="s">
        <v>3</v>
      </c>
      <c r="C7" s="264" t="s">
        <v>4</v>
      </c>
      <c r="D7" s="264"/>
      <c r="E7" s="264" t="s">
        <v>5</v>
      </c>
      <c r="F7" s="264"/>
      <c r="G7" s="264" t="s">
        <v>6</v>
      </c>
      <c r="H7" s="265"/>
      <c r="N7" s="128"/>
      <c r="O7" s="128"/>
      <c r="P7" s="128"/>
      <c r="Q7" s="128"/>
    </row>
    <row r="8" spans="1:17" ht="28.5" customHeight="1" thickBot="1" x14ac:dyDescent="0.3">
      <c r="B8" s="247"/>
      <c r="C8" s="78" t="s">
        <v>298</v>
      </c>
      <c r="D8" s="78" t="s">
        <v>297</v>
      </c>
      <c r="E8" s="78" t="s">
        <v>298</v>
      </c>
      <c r="F8" s="78" t="s">
        <v>297</v>
      </c>
      <c r="G8" s="78" t="s">
        <v>298</v>
      </c>
      <c r="H8" s="79" t="s">
        <v>297</v>
      </c>
      <c r="N8" s="128"/>
      <c r="O8" s="128"/>
      <c r="P8" s="128"/>
      <c r="Q8" s="128"/>
    </row>
    <row r="9" spans="1:17" x14ac:dyDescent="0.25">
      <c r="B9" s="219" t="s">
        <v>7</v>
      </c>
      <c r="C9" s="220" t="s">
        <v>313</v>
      </c>
      <c r="D9" s="221">
        <v>4110</v>
      </c>
      <c r="E9" s="221" t="s">
        <v>304</v>
      </c>
      <c r="F9" s="221">
        <v>11420</v>
      </c>
      <c r="G9" s="221" t="s">
        <v>308</v>
      </c>
      <c r="H9" s="222">
        <v>35390</v>
      </c>
      <c r="I9" s="19"/>
      <c r="J9" s="15"/>
      <c r="N9" s="128"/>
      <c r="O9" s="128"/>
      <c r="P9" s="128"/>
      <c r="Q9" s="128"/>
    </row>
    <row r="10" spans="1:17" x14ac:dyDescent="0.25">
      <c r="B10" s="172" t="s">
        <v>8</v>
      </c>
      <c r="C10" s="149" t="s">
        <v>299</v>
      </c>
      <c r="D10" s="6">
        <v>3140</v>
      </c>
      <c r="E10" s="6" t="s">
        <v>303</v>
      </c>
      <c r="F10" s="6">
        <v>9220</v>
      </c>
      <c r="G10" s="6" t="s">
        <v>309</v>
      </c>
      <c r="H10" s="214">
        <v>32590</v>
      </c>
      <c r="I10" s="19"/>
      <c r="J10" s="15"/>
      <c r="N10" s="128"/>
      <c r="O10" s="128"/>
      <c r="P10" s="128"/>
      <c r="Q10" s="128"/>
    </row>
    <row r="11" spans="1:17" x14ac:dyDescent="0.25">
      <c r="B11" s="172" t="s">
        <v>9</v>
      </c>
      <c r="C11" s="149" t="s">
        <v>300</v>
      </c>
      <c r="D11" s="6">
        <v>2610</v>
      </c>
      <c r="E11" s="6" t="s">
        <v>305</v>
      </c>
      <c r="F11" s="6">
        <v>6590</v>
      </c>
      <c r="G11" s="6" t="s">
        <v>310</v>
      </c>
      <c r="H11" s="214">
        <v>29800</v>
      </c>
      <c r="I11" s="19"/>
      <c r="J11" s="15"/>
      <c r="N11" s="128"/>
      <c r="O11" s="128"/>
      <c r="P11" s="128"/>
      <c r="Q11" s="128"/>
    </row>
    <row r="12" spans="1:17" x14ac:dyDescent="0.25">
      <c r="B12" s="172" t="s">
        <v>10</v>
      </c>
      <c r="C12" s="149" t="s">
        <v>301</v>
      </c>
      <c r="D12" s="6">
        <v>2290</v>
      </c>
      <c r="E12" s="6" t="s">
        <v>306</v>
      </c>
      <c r="F12" s="6">
        <v>6100</v>
      </c>
      <c r="G12" s="6" t="s">
        <v>311</v>
      </c>
      <c r="H12" s="214">
        <v>26980</v>
      </c>
      <c r="I12" s="19"/>
      <c r="J12" s="15"/>
      <c r="N12" s="128"/>
      <c r="O12" s="128"/>
      <c r="P12" s="128"/>
      <c r="Q12" s="128"/>
    </row>
    <row r="13" spans="1:17" ht="15.75" thickBot="1" x14ac:dyDescent="0.3">
      <c r="B13" s="215" t="s">
        <v>11</v>
      </c>
      <c r="C13" s="216" t="s">
        <v>302</v>
      </c>
      <c r="D13" s="217">
        <v>2010</v>
      </c>
      <c r="E13" s="217" t="s">
        <v>307</v>
      </c>
      <c r="F13" s="217">
        <v>5130</v>
      </c>
      <c r="G13" s="217" t="s">
        <v>312</v>
      </c>
      <c r="H13" s="218">
        <v>22660</v>
      </c>
      <c r="I13" s="19"/>
      <c r="J13" s="19"/>
      <c r="K13" s="1" t="s">
        <v>12</v>
      </c>
      <c r="N13" s="128"/>
      <c r="O13" s="128"/>
      <c r="P13" s="128"/>
      <c r="Q13" s="128"/>
    </row>
    <row r="14" spans="1:17" x14ac:dyDescent="0.25">
      <c r="B14" s="1" t="s">
        <v>336</v>
      </c>
      <c r="N14" s="128"/>
      <c r="O14" s="128"/>
      <c r="P14" s="128"/>
      <c r="Q14" s="128"/>
    </row>
    <row r="15" spans="1:17" x14ac:dyDescent="0.25">
      <c r="B15" s="248" t="s">
        <v>13</v>
      </c>
      <c r="C15" s="248"/>
      <c r="D15" s="248"/>
      <c r="E15" s="15"/>
      <c r="F15" s="15"/>
      <c r="G15" s="15"/>
      <c r="H15" s="15"/>
      <c r="N15" s="128"/>
      <c r="O15" s="128"/>
      <c r="P15" s="128"/>
      <c r="Q15" s="128"/>
    </row>
    <row r="16" spans="1:17" ht="9.75" customHeight="1" x14ac:dyDescent="0.25">
      <c r="E16" s="15"/>
      <c r="F16" s="15"/>
      <c r="G16" s="15"/>
      <c r="H16" s="15"/>
      <c r="N16" s="128"/>
      <c r="O16" s="128"/>
      <c r="P16" s="128"/>
      <c r="Q16" s="128"/>
    </row>
    <row r="17" spans="2:9" x14ac:dyDescent="0.25">
      <c r="B17" s="261" t="s">
        <v>14</v>
      </c>
      <c r="C17" s="261"/>
      <c r="D17" s="261"/>
      <c r="E17" s="261"/>
      <c r="F17" s="261"/>
      <c r="G17" s="261"/>
      <c r="H17" s="63"/>
    </row>
    <row r="18" spans="2:9" x14ac:dyDescent="0.25">
      <c r="B18" s="18" t="s">
        <v>15</v>
      </c>
      <c r="C18" s="25"/>
      <c r="D18" s="25"/>
      <c r="E18" s="25"/>
      <c r="F18" s="25"/>
      <c r="G18" s="25"/>
      <c r="H18" s="25"/>
    </row>
    <row r="19" spans="2:9" x14ac:dyDescent="0.25">
      <c r="B19" s="26" t="s">
        <v>16</v>
      </c>
      <c r="C19" s="18"/>
      <c r="D19" s="18"/>
      <c r="E19" s="18"/>
      <c r="F19" s="18"/>
      <c r="G19" s="18"/>
      <c r="H19" s="18"/>
    </row>
    <row r="20" spans="2:9" x14ac:dyDescent="0.25">
      <c r="B20" s="18" t="s">
        <v>17</v>
      </c>
      <c r="C20" s="18"/>
      <c r="D20" s="18"/>
      <c r="E20" s="18"/>
      <c r="F20" s="18"/>
      <c r="G20" s="18"/>
      <c r="H20" s="18"/>
    </row>
    <row r="22" spans="2:9" x14ac:dyDescent="0.25">
      <c r="B22" s="65" t="s">
        <v>18</v>
      </c>
      <c r="C22" s="65"/>
      <c r="D22" s="65"/>
      <c r="E22" s="65"/>
      <c r="F22" s="66"/>
      <c r="G22" s="249" t="s">
        <v>19</v>
      </c>
      <c r="H22" s="250"/>
    </row>
    <row r="23" spans="2:9" ht="14.45" customHeight="1" x14ac:dyDescent="0.25">
      <c r="B23" s="253" t="s">
        <v>350</v>
      </c>
      <c r="C23" s="253"/>
      <c r="D23" s="253"/>
      <c r="E23" s="24"/>
      <c r="F23" s="150"/>
      <c r="G23" s="150"/>
      <c r="H23" s="131">
        <v>0.3</v>
      </c>
    </row>
    <row r="24" spans="2:9" x14ac:dyDescent="0.25">
      <c r="B24" s="255" t="s">
        <v>20</v>
      </c>
      <c r="C24" s="255"/>
      <c r="D24" s="255"/>
      <c r="E24" s="255"/>
      <c r="F24" s="151"/>
      <c r="G24" s="150"/>
      <c r="H24" s="131">
        <v>0.5</v>
      </c>
    </row>
    <row r="25" spans="2:9" x14ac:dyDescent="0.25">
      <c r="B25" s="254" t="s">
        <v>21</v>
      </c>
      <c r="C25" s="254"/>
      <c r="D25" s="254"/>
      <c r="E25" s="254"/>
      <c r="F25" s="151"/>
      <c r="G25" s="150"/>
      <c r="H25" s="131">
        <v>1</v>
      </c>
    </row>
    <row r="26" spans="2:9" s="21" customFormat="1" ht="9" customHeight="1" x14ac:dyDescent="0.25">
      <c r="B26" s="29"/>
      <c r="C26" s="29"/>
      <c r="D26" s="30"/>
      <c r="E26" s="30"/>
      <c r="F26" s="31"/>
      <c r="G26" s="32"/>
      <c r="H26" s="32"/>
    </row>
    <row r="27" spans="2:9" x14ac:dyDescent="0.25">
      <c r="B27" s="10" t="s">
        <v>22</v>
      </c>
      <c r="C27" s="10"/>
      <c r="D27" s="249" t="s">
        <v>23</v>
      </c>
      <c r="E27" s="250"/>
      <c r="F27" s="251"/>
      <c r="G27" s="249" t="s">
        <v>19</v>
      </c>
      <c r="H27" s="250"/>
    </row>
    <row r="28" spans="2:9" ht="42.75" customHeight="1" x14ac:dyDescent="0.25">
      <c r="B28" s="243" t="s">
        <v>24</v>
      </c>
      <c r="C28" s="243"/>
      <c r="D28" s="252" t="s">
        <v>25</v>
      </c>
      <c r="E28" s="252"/>
      <c r="F28" s="104"/>
      <c r="G28" s="104" t="s">
        <v>26</v>
      </c>
      <c r="H28" s="22">
        <v>0.1</v>
      </c>
      <c r="I28" s="7"/>
    </row>
    <row r="29" spans="2:9" ht="31.5" customHeight="1" x14ac:dyDescent="0.25">
      <c r="B29" s="254" t="s">
        <v>27</v>
      </c>
      <c r="C29" s="245"/>
      <c r="D29" s="245" t="s">
        <v>28</v>
      </c>
      <c r="E29" s="245"/>
      <c r="F29" s="130"/>
      <c r="G29" s="262" t="s">
        <v>29</v>
      </c>
      <c r="H29" s="256">
        <v>175</v>
      </c>
      <c r="I29" s="260"/>
    </row>
    <row r="30" spans="2:9" ht="31.5" customHeight="1" x14ac:dyDescent="0.25">
      <c r="B30" s="254" t="s">
        <v>314</v>
      </c>
      <c r="C30" s="254"/>
      <c r="D30" s="252" t="s">
        <v>31</v>
      </c>
      <c r="E30" s="252"/>
      <c r="F30" s="252"/>
      <c r="G30" s="263"/>
      <c r="H30" s="257"/>
      <c r="I30" s="260"/>
    </row>
    <row r="31" spans="2:9" ht="31.5" customHeight="1" x14ac:dyDescent="0.25">
      <c r="B31" s="254" t="s">
        <v>32</v>
      </c>
      <c r="C31" s="254"/>
      <c r="D31" s="244" t="s">
        <v>33</v>
      </c>
      <c r="E31" s="244"/>
      <c r="F31" s="244"/>
      <c r="G31" s="244" t="s">
        <v>34</v>
      </c>
      <c r="H31" s="258" t="s">
        <v>275</v>
      </c>
      <c r="I31" s="260"/>
    </row>
    <row r="32" spans="2:9" ht="17.25" customHeight="1" x14ac:dyDescent="0.25">
      <c r="B32" s="245" t="s">
        <v>35</v>
      </c>
      <c r="C32" s="245"/>
      <c r="D32" s="243"/>
      <c r="E32" s="243"/>
      <c r="F32" s="243"/>
      <c r="G32" s="252"/>
      <c r="H32" s="257"/>
      <c r="I32" s="260"/>
    </row>
    <row r="33" spans="2:8" ht="45" customHeight="1" x14ac:dyDescent="0.25">
      <c r="B33" s="254" t="s">
        <v>36</v>
      </c>
      <c r="C33" s="245"/>
      <c r="D33" s="244" t="s">
        <v>37</v>
      </c>
      <c r="E33" s="244"/>
      <c r="F33" s="244"/>
      <c r="G33" s="244" t="s">
        <v>34</v>
      </c>
      <c r="H33" s="258" t="s">
        <v>38</v>
      </c>
    </row>
    <row r="34" spans="2:8" ht="16.5" customHeight="1" x14ac:dyDescent="0.25">
      <c r="B34" s="245" t="s">
        <v>39</v>
      </c>
      <c r="C34" s="245"/>
      <c r="D34" s="252"/>
      <c r="E34" s="252"/>
      <c r="F34" s="252"/>
      <c r="G34" s="252"/>
      <c r="H34" s="257"/>
    </row>
    <row r="35" spans="2:8" ht="30.75" customHeight="1" x14ac:dyDescent="0.25">
      <c r="B35" s="245" t="s">
        <v>40</v>
      </c>
      <c r="C35" s="245"/>
      <c r="D35" s="245"/>
      <c r="E35" s="245"/>
      <c r="F35" s="245"/>
      <c r="G35" s="121" t="s">
        <v>41</v>
      </c>
      <c r="H35" s="223">
        <v>700</v>
      </c>
    </row>
    <row r="36" spans="2:8" x14ac:dyDescent="0.25">
      <c r="B36" s="244" t="s">
        <v>42</v>
      </c>
      <c r="C36" s="244"/>
      <c r="D36" s="244"/>
      <c r="E36" s="7"/>
      <c r="F36" s="7"/>
      <c r="G36" s="20" t="s">
        <v>43</v>
      </c>
      <c r="H36" s="9"/>
    </row>
    <row r="37" spans="2:8" ht="15" customHeight="1" x14ac:dyDescent="0.25">
      <c r="B37" s="268" t="s">
        <v>269</v>
      </c>
      <c r="C37" s="268"/>
      <c r="D37" s="268" t="s">
        <v>353</v>
      </c>
      <c r="E37" s="268"/>
      <c r="F37" s="268"/>
      <c r="G37" s="266" t="s">
        <v>351</v>
      </c>
      <c r="H37" s="236" t="s">
        <v>352</v>
      </c>
    </row>
    <row r="38" spans="2:8" x14ac:dyDescent="0.25">
      <c r="B38" s="268" t="s">
        <v>355</v>
      </c>
      <c r="C38" s="268"/>
      <c r="D38" s="268"/>
      <c r="E38" s="268"/>
      <c r="F38" s="268"/>
      <c r="G38" s="266"/>
      <c r="H38" s="236" t="s">
        <v>354</v>
      </c>
    </row>
    <row r="39" spans="2:8" x14ac:dyDescent="0.25">
      <c r="B39" s="267" t="s">
        <v>356</v>
      </c>
      <c r="C39" s="267"/>
      <c r="D39" s="267"/>
      <c r="E39" s="267"/>
      <c r="F39" s="267"/>
      <c r="G39" s="267"/>
      <c r="H39" s="267"/>
    </row>
    <row r="40" spans="2:8" x14ac:dyDescent="0.25">
      <c r="B40" s="235"/>
      <c r="C40" s="235"/>
      <c r="D40" s="235"/>
      <c r="E40" s="7"/>
      <c r="F40" s="7"/>
      <c r="G40" s="20"/>
      <c r="H40" s="9"/>
    </row>
    <row r="41" spans="2:8" ht="15" customHeight="1" x14ac:dyDescent="0.25"/>
  </sheetData>
  <mergeCells count="42">
    <mergeCell ref="G37:G38"/>
    <mergeCell ref="B39:H39"/>
    <mergeCell ref="B37:C37"/>
    <mergeCell ref="B38:C38"/>
    <mergeCell ref="D37:F38"/>
    <mergeCell ref="F1:I3"/>
    <mergeCell ref="A5:I5"/>
    <mergeCell ref="I29:I32"/>
    <mergeCell ref="G33:G34"/>
    <mergeCell ref="B17:G17"/>
    <mergeCell ref="G29:G30"/>
    <mergeCell ref="G31:G32"/>
    <mergeCell ref="B31:C31"/>
    <mergeCell ref="B32:C32"/>
    <mergeCell ref="B29:C29"/>
    <mergeCell ref="B33:C33"/>
    <mergeCell ref="C7:D7"/>
    <mergeCell ref="E7:F7"/>
    <mergeCell ref="G7:H7"/>
    <mergeCell ref="D30:F30"/>
    <mergeCell ref="D33:F34"/>
    <mergeCell ref="B36:D36"/>
    <mergeCell ref="B35:C35"/>
    <mergeCell ref="B34:C34"/>
    <mergeCell ref="D35:F35"/>
    <mergeCell ref="G22:H22"/>
    <mergeCell ref="G27:H27"/>
    <mergeCell ref="D27:F27"/>
    <mergeCell ref="D28:E28"/>
    <mergeCell ref="B28:C28"/>
    <mergeCell ref="B23:D23"/>
    <mergeCell ref="B25:E25"/>
    <mergeCell ref="B24:E24"/>
    <mergeCell ref="H29:H30"/>
    <mergeCell ref="H33:H34"/>
    <mergeCell ref="H31:H32"/>
    <mergeCell ref="B30:C30"/>
    <mergeCell ref="D32:F32"/>
    <mergeCell ref="D31:F31"/>
    <mergeCell ref="D29:E29"/>
    <mergeCell ref="B7:B8"/>
    <mergeCell ref="B15:D15"/>
  </mergeCells>
  <pageMargins left="0.7" right="0.7" top="0.75" bottom="0.75" header="0.3" footer="0.3"/>
  <pageSetup paperSize="8" scale="9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3D1A-2C33-4900-B83B-3FCE64BD4281}">
  <sheetPr>
    <pageSetUpPr fitToPage="1"/>
  </sheetPr>
  <dimension ref="A1:FO59"/>
  <sheetViews>
    <sheetView zoomScale="85" zoomScaleNormal="85" zoomScaleSheetLayoutView="85" workbookViewId="0">
      <selection activeCell="B40" sqref="B40"/>
    </sheetView>
  </sheetViews>
  <sheetFormatPr defaultColWidth="0" defaultRowHeight="15" x14ac:dyDescent="0.25"/>
  <cols>
    <col min="1" max="1" width="5.7109375" style="1" customWidth="1"/>
    <col min="2" max="2" width="22" style="54" customWidth="1"/>
    <col min="3" max="3" width="43.42578125" style="1" customWidth="1"/>
    <col min="4" max="4" width="56.5703125" style="1" customWidth="1"/>
    <col min="5" max="8" width="19.28515625" style="1" customWidth="1"/>
    <col min="9" max="9" width="5" style="1" customWidth="1"/>
    <col min="10" max="10" width="8.85546875" style="1" hidden="1" customWidth="1"/>
    <col min="11" max="171" width="0" style="1" hidden="1" customWidth="1"/>
    <col min="172" max="16384" width="8.7109375" style="1" hidden="1"/>
  </cols>
  <sheetData>
    <row r="1" spans="1:14" ht="12" customHeight="1" x14ac:dyDescent="0.25">
      <c r="A1"/>
      <c r="E1" s="17"/>
      <c r="F1" s="241" t="s">
        <v>283</v>
      </c>
      <c r="G1" s="241"/>
      <c r="H1" s="241"/>
      <c r="I1" s="241"/>
      <c r="J1" s="17"/>
      <c r="K1" s="17"/>
    </row>
    <row r="2" spans="1:14" ht="12" customHeight="1" x14ac:dyDescent="0.25">
      <c r="E2" s="17"/>
      <c r="F2" s="241"/>
      <c r="G2" s="241"/>
      <c r="H2" s="241"/>
      <c r="I2" s="241"/>
      <c r="J2" s="17"/>
      <c r="K2" s="17"/>
    </row>
    <row r="3" spans="1:14" ht="12" customHeight="1" x14ac:dyDescent="0.25">
      <c r="E3" s="17"/>
      <c r="F3" s="241"/>
      <c r="G3" s="241"/>
      <c r="H3" s="241"/>
      <c r="I3" s="241"/>
      <c r="J3" s="17"/>
      <c r="K3" s="17"/>
    </row>
    <row r="4" spans="1:14" s="2" customFormat="1" ht="11.25" customHeight="1" x14ac:dyDescent="0.25"/>
    <row r="5" spans="1:14" s="2" customFormat="1" ht="21" customHeight="1" x14ac:dyDescent="0.35">
      <c r="A5" s="240" t="s">
        <v>296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7" spans="1:14" ht="15.75" thickBot="1" x14ac:dyDescent="0.3"/>
    <row r="8" spans="1:14" ht="30" x14ac:dyDescent="0.25">
      <c r="B8" s="132" t="s">
        <v>45</v>
      </c>
      <c r="C8" s="153" t="s">
        <v>44</v>
      </c>
      <c r="D8" s="154" t="s">
        <v>166</v>
      </c>
      <c r="E8" s="238"/>
      <c r="F8" s="155" t="s">
        <v>292</v>
      </c>
      <c r="G8" s="156" t="s">
        <v>326</v>
      </c>
      <c r="H8" s="157" t="s">
        <v>327</v>
      </c>
      <c r="L8" s="269"/>
      <c r="M8" s="269"/>
      <c r="N8" s="80"/>
    </row>
    <row r="9" spans="1:14" ht="31.5" customHeight="1" thickBot="1" x14ac:dyDescent="0.3">
      <c r="B9" s="133" t="s">
        <v>364</v>
      </c>
      <c r="C9" s="158" t="s">
        <v>48</v>
      </c>
      <c r="D9" s="158" t="s">
        <v>47</v>
      </c>
      <c r="E9" s="237"/>
      <c r="F9" s="159">
        <v>55</v>
      </c>
      <c r="G9" s="159">
        <v>82.5</v>
      </c>
      <c r="H9" s="160">
        <v>72</v>
      </c>
      <c r="K9" s="82"/>
      <c r="L9" s="83"/>
      <c r="M9" s="82"/>
      <c r="N9" s="82"/>
    </row>
    <row r="10" spans="1:14" ht="9.75" customHeight="1" x14ac:dyDescent="0.25"/>
    <row r="11" spans="1:14" ht="9.75" customHeight="1" thickBot="1" x14ac:dyDescent="0.3">
      <c r="A11" s="41"/>
    </row>
    <row r="12" spans="1:14" ht="19.5" thickBot="1" x14ac:dyDescent="0.3">
      <c r="A12" s="84"/>
      <c r="B12" s="81" t="s">
        <v>91</v>
      </c>
      <c r="C12" s="85" t="s">
        <v>89</v>
      </c>
      <c r="D12" s="85" t="s">
        <v>92</v>
      </c>
      <c r="E12" s="306" t="s">
        <v>93</v>
      </c>
      <c r="F12" s="306"/>
      <c r="G12" s="306"/>
      <c r="H12" s="307"/>
    </row>
    <row r="13" spans="1:14" ht="15" customHeight="1" thickBot="1" x14ac:dyDescent="0.3">
      <c r="A13" s="84"/>
      <c r="B13" s="297" t="s">
        <v>94</v>
      </c>
      <c r="C13" s="298"/>
      <c r="D13" s="298"/>
      <c r="E13" s="298"/>
      <c r="F13" s="298"/>
      <c r="G13" s="298"/>
      <c r="H13" s="299"/>
    </row>
    <row r="14" spans="1:14" ht="17.25" customHeight="1" x14ac:dyDescent="0.25">
      <c r="A14" s="84"/>
      <c r="B14" s="308" t="s">
        <v>288</v>
      </c>
      <c r="C14" s="293" t="s">
        <v>90</v>
      </c>
      <c r="D14" s="290" t="s">
        <v>281</v>
      </c>
      <c r="E14" s="86" t="s">
        <v>95</v>
      </c>
      <c r="F14" s="87" t="s">
        <v>96</v>
      </c>
      <c r="G14" s="86" t="s">
        <v>277</v>
      </c>
      <c r="H14" s="88" t="s">
        <v>97</v>
      </c>
    </row>
    <row r="15" spans="1:14" ht="17.25" customHeight="1" x14ac:dyDescent="0.25">
      <c r="A15" s="84"/>
      <c r="B15" s="309"/>
      <c r="C15" s="294"/>
      <c r="D15" s="291"/>
      <c r="E15" s="89" t="s">
        <v>109</v>
      </c>
      <c r="F15" s="89" t="s">
        <v>104</v>
      </c>
      <c r="G15" s="89" t="s">
        <v>276</v>
      </c>
      <c r="H15" s="90" t="s">
        <v>100</v>
      </c>
    </row>
    <row r="16" spans="1:14" ht="17.25" customHeight="1" thickBot="1" x14ac:dyDescent="0.3">
      <c r="A16" s="91"/>
      <c r="B16" s="310"/>
      <c r="C16" s="295"/>
      <c r="D16" s="292"/>
      <c r="E16" s="92">
        <v>125000</v>
      </c>
      <c r="F16" s="92">
        <v>240000</v>
      </c>
      <c r="G16" s="93">
        <v>360000</v>
      </c>
      <c r="H16" s="94">
        <v>525000</v>
      </c>
    </row>
    <row r="17" spans="1:9" ht="17.25" customHeight="1" x14ac:dyDescent="0.25">
      <c r="A17" s="91"/>
      <c r="B17" s="284" t="s">
        <v>289</v>
      </c>
      <c r="C17" s="287" t="s">
        <v>101</v>
      </c>
      <c r="D17" s="290" t="s">
        <v>287</v>
      </c>
      <c r="E17" s="86" t="s">
        <v>102</v>
      </c>
      <c r="F17" s="87" t="s">
        <v>103</v>
      </c>
      <c r="G17" s="86" t="s">
        <v>108</v>
      </c>
      <c r="H17" s="88" t="s">
        <v>122</v>
      </c>
    </row>
    <row r="18" spans="1:9" ht="17.25" customHeight="1" x14ac:dyDescent="0.25">
      <c r="A18" s="91"/>
      <c r="B18" s="285"/>
      <c r="C18" s="288"/>
      <c r="D18" s="291"/>
      <c r="E18" s="89" t="s">
        <v>98</v>
      </c>
      <c r="F18" s="89" t="s">
        <v>278</v>
      </c>
      <c r="G18" s="89" t="s">
        <v>104</v>
      </c>
      <c r="H18" s="90" t="s">
        <v>99</v>
      </c>
    </row>
    <row r="19" spans="1:9" ht="17.25" customHeight="1" thickBot="1" x14ac:dyDescent="0.3">
      <c r="A19" s="91"/>
      <c r="B19" s="286"/>
      <c r="C19" s="289"/>
      <c r="D19" s="292"/>
      <c r="E19" s="92">
        <v>140000</v>
      </c>
      <c r="F19" s="92">
        <v>195000</v>
      </c>
      <c r="G19" s="93">
        <v>300000</v>
      </c>
      <c r="H19" s="94">
        <v>550000</v>
      </c>
    </row>
    <row r="20" spans="1:9" ht="17.25" customHeight="1" x14ac:dyDescent="0.25">
      <c r="A20" s="91"/>
      <c r="B20" s="284" t="s">
        <v>290</v>
      </c>
      <c r="C20" s="293" t="s">
        <v>105</v>
      </c>
      <c r="D20" s="290" t="s">
        <v>106</v>
      </c>
      <c r="E20" s="86" t="s">
        <v>107</v>
      </c>
      <c r="F20" s="86" t="s">
        <v>102</v>
      </c>
      <c r="G20" s="86" t="s">
        <v>103</v>
      </c>
      <c r="H20" s="88" t="s">
        <v>108</v>
      </c>
    </row>
    <row r="21" spans="1:9" ht="17.25" customHeight="1" x14ac:dyDescent="0.25">
      <c r="A21" s="91"/>
      <c r="B21" s="314"/>
      <c r="C21" s="294"/>
      <c r="D21" s="291"/>
      <c r="E21" s="89" t="s">
        <v>98</v>
      </c>
      <c r="F21" s="89" t="s">
        <v>110</v>
      </c>
      <c r="G21" s="89" t="s">
        <v>111</v>
      </c>
      <c r="H21" s="90" t="s">
        <v>112</v>
      </c>
    </row>
    <row r="22" spans="1:9" ht="17.25" customHeight="1" thickBot="1" x14ac:dyDescent="0.3">
      <c r="A22" s="91"/>
      <c r="B22" s="315"/>
      <c r="C22" s="295"/>
      <c r="D22" s="292"/>
      <c r="E22" s="92">
        <v>150000</v>
      </c>
      <c r="F22" s="92">
        <v>245000</v>
      </c>
      <c r="G22" s="93">
        <v>357500</v>
      </c>
      <c r="H22" s="94">
        <v>480000</v>
      </c>
    </row>
    <row r="23" spans="1:9" ht="17.25" customHeight="1" x14ac:dyDescent="0.25">
      <c r="A23" s="91"/>
      <c r="B23" s="284" t="s">
        <v>291</v>
      </c>
      <c r="C23" s="287" t="s">
        <v>113</v>
      </c>
      <c r="D23" s="290" t="s">
        <v>286</v>
      </c>
      <c r="E23" s="86" t="s">
        <v>107</v>
      </c>
      <c r="F23" s="87" t="s">
        <v>102</v>
      </c>
      <c r="G23" s="311"/>
      <c r="H23" s="281"/>
    </row>
    <row r="24" spans="1:9" ht="17.25" customHeight="1" x14ac:dyDescent="0.25">
      <c r="A24" s="91"/>
      <c r="B24" s="285"/>
      <c r="C24" s="288"/>
      <c r="D24" s="291"/>
      <c r="E24" s="89" t="s">
        <v>280</v>
      </c>
      <c r="F24" s="89" t="s">
        <v>278</v>
      </c>
      <c r="G24" s="312"/>
      <c r="H24" s="282"/>
    </row>
    <row r="25" spans="1:9" ht="17.25" customHeight="1" thickBot="1" x14ac:dyDescent="0.3">
      <c r="A25" s="91"/>
      <c r="B25" s="286"/>
      <c r="C25" s="289"/>
      <c r="D25" s="292"/>
      <c r="E25" s="92">
        <v>112500</v>
      </c>
      <c r="F25" s="92">
        <v>210000</v>
      </c>
      <c r="G25" s="313"/>
      <c r="H25" s="283"/>
    </row>
    <row r="26" spans="1:9" ht="15" customHeight="1" thickBot="1" x14ac:dyDescent="0.3">
      <c r="A26" s="91"/>
      <c r="B26" s="297" t="s">
        <v>114</v>
      </c>
      <c r="C26" s="298"/>
      <c r="D26" s="298"/>
      <c r="E26" s="298"/>
      <c r="F26" s="298"/>
      <c r="G26" s="298"/>
      <c r="H26" s="299"/>
    </row>
    <row r="27" spans="1:9" ht="16.5" customHeight="1" x14ac:dyDescent="0.25">
      <c r="B27" s="284" t="s">
        <v>115</v>
      </c>
      <c r="C27" s="293" t="s">
        <v>279</v>
      </c>
      <c r="D27" s="290" t="s">
        <v>285</v>
      </c>
      <c r="E27" s="86" t="s">
        <v>107</v>
      </c>
      <c r="F27" s="86" t="s">
        <v>102</v>
      </c>
      <c r="G27" s="86" t="s">
        <v>103</v>
      </c>
      <c r="H27" s="88" t="s">
        <v>108</v>
      </c>
      <c r="I27" s="95"/>
    </row>
    <row r="28" spans="1:9" ht="16.5" customHeight="1" x14ac:dyDescent="0.25">
      <c r="B28" s="285"/>
      <c r="C28" s="294"/>
      <c r="D28" s="291"/>
      <c r="E28" s="89" t="s">
        <v>98</v>
      </c>
      <c r="F28" s="89" t="s">
        <v>110</v>
      </c>
      <c r="G28" s="89" t="s">
        <v>111</v>
      </c>
      <c r="H28" s="90" t="s">
        <v>112</v>
      </c>
      <c r="I28" s="95"/>
    </row>
    <row r="29" spans="1:9" ht="16.5" customHeight="1" thickBot="1" x14ac:dyDescent="0.3">
      <c r="B29" s="286"/>
      <c r="C29" s="295"/>
      <c r="D29" s="292"/>
      <c r="E29" s="92">
        <v>150000</v>
      </c>
      <c r="F29" s="92">
        <v>245000</v>
      </c>
      <c r="G29" s="93">
        <v>357500</v>
      </c>
      <c r="H29" s="94">
        <v>480000</v>
      </c>
    </row>
    <row r="30" spans="1:9" ht="16.5" customHeight="1" x14ac:dyDescent="0.25">
      <c r="B30" s="284" t="s">
        <v>119</v>
      </c>
      <c r="C30" s="287" t="s">
        <v>120</v>
      </c>
      <c r="D30" s="290" t="s">
        <v>121</v>
      </c>
      <c r="E30" s="86" t="s">
        <v>103</v>
      </c>
      <c r="F30" s="87" t="s">
        <v>108</v>
      </c>
      <c r="G30" s="86" t="s">
        <v>122</v>
      </c>
      <c r="H30" s="300"/>
    </row>
    <row r="31" spans="1:9" ht="16.5" customHeight="1" x14ac:dyDescent="0.25">
      <c r="B31" s="285"/>
      <c r="C31" s="288"/>
      <c r="D31" s="291"/>
      <c r="E31" s="89" t="s">
        <v>116</v>
      </c>
      <c r="F31" s="89" t="s">
        <v>117</v>
      </c>
      <c r="G31" s="89" t="s">
        <v>118</v>
      </c>
      <c r="H31" s="301"/>
    </row>
    <row r="32" spans="1:9" ht="16.5" customHeight="1" thickBot="1" x14ac:dyDescent="0.3">
      <c r="B32" s="286"/>
      <c r="C32" s="289"/>
      <c r="D32" s="292"/>
      <c r="E32" s="92">
        <v>65000</v>
      </c>
      <c r="F32" s="92">
        <v>120000</v>
      </c>
      <c r="G32" s="93">
        <v>165000</v>
      </c>
      <c r="H32" s="302"/>
    </row>
    <row r="33" spans="2:10" ht="9.9499999999999993" customHeight="1" x14ac:dyDescent="0.25">
      <c r="B33" s="96"/>
      <c r="C33" s="97"/>
      <c r="D33" s="97"/>
      <c r="E33" s="97"/>
      <c r="F33" s="97"/>
      <c r="G33" s="97"/>
      <c r="H33" s="97"/>
    </row>
    <row r="34" spans="2:10" x14ac:dyDescent="0.25">
      <c r="B34" s="63" t="s">
        <v>62</v>
      </c>
      <c r="C34" s="63"/>
      <c r="D34" s="63"/>
      <c r="E34" s="63"/>
      <c r="F34" s="63"/>
      <c r="G34" s="63"/>
      <c r="H34" s="63"/>
    </row>
    <row r="35" spans="2:10" x14ac:dyDescent="0.25">
      <c r="B35" s="18" t="s">
        <v>15</v>
      </c>
      <c r="C35" s="18"/>
      <c r="D35" s="18"/>
      <c r="E35" s="18"/>
      <c r="F35" s="18"/>
      <c r="G35" s="18"/>
      <c r="H35" s="18"/>
    </row>
    <row r="36" spans="2:10" x14ac:dyDescent="0.25">
      <c r="B36" s="18" t="s">
        <v>123</v>
      </c>
      <c r="C36" s="18"/>
      <c r="D36" s="18"/>
      <c r="E36" s="18"/>
      <c r="F36" s="18"/>
      <c r="G36" s="18"/>
      <c r="H36" s="18"/>
    </row>
    <row r="37" spans="2:10" x14ac:dyDescent="0.25">
      <c r="B37" s="33" t="s">
        <v>295</v>
      </c>
      <c r="C37" s="18"/>
      <c r="D37" s="18"/>
      <c r="E37" s="18"/>
      <c r="F37" s="18"/>
      <c r="G37" s="18"/>
      <c r="H37" s="18"/>
    </row>
    <row r="38" spans="2:10" x14ac:dyDescent="0.25">
      <c r="B38" s="18" t="s">
        <v>64</v>
      </c>
      <c r="C38" s="18"/>
      <c r="D38" s="18"/>
      <c r="E38" s="18"/>
      <c r="F38" s="18"/>
      <c r="G38" s="18"/>
      <c r="H38" s="18"/>
    </row>
    <row r="39" spans="2:10" ht="9.75" customHeight="1" x14ac:dyDescent="0.25"/>
    <row r="40" spans="2:10" ht="9.75" customHeight="1" x14ac:dyDescent="0.25"/>
    <row r="41" spans="2:10" x14ac:dyDescent="0.25">
      <c r="B41" s="98" t="s">
        <v>65</v>
      </c>
      <c r="C41" s="68"/>
      <c r="D41" s="276"/>
      <c r="E41" s="277"/>
      <c r="F41" s="278"/>
      <c r="G41" s="276" t="s">
        <v>19</v>
      </c>
      <c r="H41" s="278"/>
      <c r="I41" s="99"/>
      <c r="J41" s="99"/>
    </row>
    <row r="42" spans="2:10" ht="14.45" customHeight="1" x14ac:dyDescent="0.25">
      <c r="B42" s="304" t="s">
        <v>66</v>
      </c>
      <c r="C42" s="304"/>
      <c r="D42" s="69"/>
      <c r="E42" s="303"/>
      <c r="F42" s="303"/>
      <c r="G42" s="303">
        <v>0.5</v>
      </c>
      <c r="H42" s="303"/>
      <c r="I42" s="100"/>
      <c r="J42" s="100"/>
    </row>
    <row r="43" spans="2:10" ht="14.45" customHeight="1" x14ac:dyDescent="0.25">
      <c r="B43" s="305" t="s">
        <v>67</v>
      </c>
      <c r="C43" s="305"/>
      <c r="D43" s="70"/>
      <c r="E43" s="296"/>
      <c r="F43" s="296"/>
      <c r="G43" s="296">
        <v>1</v>
      </c>
      <c r="H43" s="296"/>
      <c r="I43" s="100"/>
      <c r="J43" s="100"/>
    </row>
    <row r="44" spans="2:10" x14ac:dyDescent="0.25">
      <c r="B44" s="72" t="s">
        <v>68</v>
      </c>
      <c r="C44" s="72"/>
      <c r="D44" s="73"/>
      <c r="E44" s="296"/>
      <c r="F44" s="296"/>
      <c r="G44" s="296">
        <v>0.2</v>
      </c>
      <c r="H44" s="296"/>
      <c r="I44" s="100"/>
      <c r="J44" s="100"/>
    </row>
    <row r="45" spans="2:10" x14ac:dyDescent="0.25">
      <c r="B45" s="72" t="s">
        <v>69</v>
      </c>
      <c r="C45" s="72"/>
      <c r="D45" s="73"/>
      <c r="E45" s="296"/>
      <c r="F45" s="296"/>
      <c r="G45" s="296">
        <v>0.1</v>
      </c>
      <c r="H45" s="296"/>
      <c r="I45" s="100"/>
      <c r="J45" s="100"/>
    </row>
    <row r="46" spans="2:10" ht="14.45" customHeight="1" x14ac:dyDescent="0.25">
      <c r="B46" s="72" t="s">
        <v>70</v>
      </c>
      <c r="C46" s="72"/>
      <c r="D46" s="73"/>
      <c r="E46" s="296"/>
      <c r="F46" s="296"/>
      <c r="G46" s="296">
        <v>0.1</v>
      </c>
      <c r="H46" s="296"/>
      <c r="I46" s="100"/>
      <c r="J46" s="100"/>
    </row>
    <row r="47" spans="2:10" ht="15" customHeight="1" x14ac:dyDescent="0.25">
      <c r="B47" s="72" t="s">
        <v>71</v>
      </c>
      <c r="C47" s="72"/>
      <c r="D47" s="73"/>
      <c r="E47" s="296"/>
      <c r="F47" s="296"/>
      <c r="G47" s="296">
        <v>0.11</v>
      </c>
      <c r="H47" s="296"/>
      <c r="I47" s="100"/>
      <c r="J47" s="100"/>
    </row>
    <row r="48" spans="2:10" x14ac:dyDescent="0.25">
      <c r="B48" s="74" t="s">
        <v>72</v>
      </c>
      <c r="C48" s="74"/>
      <c r="D48" s="75"/>
      <c r="E48" s="317"/>
      <c r="F48" s="317"/>
      <c r="G48" s="317">
        <v>0.1</v>
      </c>
      <c r="H48" s="317"/>
      <c r="I48" s="100"/>
      <c r="J48" s="100"/>
    </row>
    <row r="49" spans="2:10" x14ac:dyDescent="0.25">
      <c r="B49" s="20"/>
      <c r="C49" s="20"/>
      <c r="D49" s="5"/>
      <c r="E49" s="100"/>
      <c r="F49" s="100"/>
    </row>
    <row r="50" spans="2:10" x14ac:dyDescent="0.25">
      <c r="B50" s="250" t="s">
        <v>22</v>
      </c>
      <c r="C50" s="251"/>
      <c r="D50" s="64" t="s">
        <v>23</v>
      </c>
      <c r="E50" s="65"/>
      <c r="F50" s="66"/>
      <c r="G50" s="318" t="s">
        <v>124</v>
      </c>
      <c r="H50" s="319"/>
      <c r="I50" s="99"/>
      <c r="J50" s="99"/>
    </row>
    <row r="51" spans="2:10" ht="14.45" customHeight="1" x14ac:dyDescent="0.25">
      <c r="B51" s="270" t="s">
        <v>73</v>
      </c>
      <c r="C51" s="270"/>
      <c r="D51" s="279" t="s">
        <v>340</v>
      </c>
      <c r="E51" s="279"/>
      <c r="F51" s="279"/>
      <c r="G51" s="280">
        <v>175</v>
      </c>
      <c r="H51" s="280"/>
      <c r="I51" s="101"/>
      <c r="J51" s="101"/>
    </row>
    <row r="52" spans="2:10" x14ac:dyDescent="0.25">
      <c r="B52" s="270"/>
      <c r="C52" s="270"/>
      <c r="D52" s="279"/>
      <c r="E52" s="279"/>
      <c r="F52" s="279"/>
      <c r="G52" s="280"/>
      <c r="H52" s="280"/>
      <c r="I52" s="101"/>
      <c r="J52" s="101"/>
    </row>
    <row r="53" spans="2:10" x14ac:dyDescent="0.25">
      <c r="B53" s="272" t="s">
        <v>342</v>
      </c>
      <c r="C53" s="273"/>
      <c r="D53" s="271" t="s">
        <v>76</v>
      </c>
      <c r="E53" s="271"/>
      <c r="F53" s="271"/>
      <c r="G53" s="316" t="s">
        <v>77</v>
      </c>
      <c r="H53" s="316"/>
      <c r="I53" s="101"/>
      <c r="J53" s="9"/>
    </row>
    <row r="54" spans="2:10" x14ac:dyDescent="0.25">
      <c r="B54" s="274"/>
      <c r="C54" s="274"/>
      <c r="D54" s="271" t="s">
        <v>78</v>
      </c>
      <c r="E54" s="271"/>
      <c r="F54" s="271"/>
      <c r="G54" s="316" t="s">
        <v>79</v>
      </c>
      <c r="H54" s="316"/>
      <c r="I54" s="101"/>
      <c r="J54" s="9"/>
    </row>
    <row r="55" spans="2:10" x14ac:dyDescent="0.25">
      <c r="B55" s="275"/>
      <c r="C55" s="275"/>
      <c r="D55" s="271" t="s">
        <v>80</v>
      </c>
      <c r="E55" s="271"/>
      <c r="F55" s="271"/>
      <c r="G55" s="316" t="s">
        <v>81</v>
      </c>
      <c r="H55" s="316"/>
      <c r="I55" s="101"/>
      <c r="J55" s="9"/>
    </row>
    <row r="56" spans="2:10" x14ac:dyDescent="0.25">
      <c r="B56" s="74" t="s">
        <v>83</v>
      </c>
      <c r="C56" s="74"/>
      <c r="D56" s="75"/>
      <c r="E56" s="76"/>
      <c r="F56" s="76"/>
      <c r="G56" s="317" t="s">
        <v>82</v>
      </c>
      <c r="H56" s="317"/>
      <c r="I56" s="101"/>
      <c r="J56" s="9"/>
    </row>
    <row r="58" spans="2:10" x14ac:dyDescent="0.25">
      <c r="B58" s="102"/>
      <c r="C58" s="102"/>
      <c r="D58" s="5"/>
      <c r="E58" s="100"/>
      <c r="F58" s="100"/>
      <c r="G58" s="100"/>
      <c r="H58" s="100"/>
      <c r="I58" s="101"/>
      <c r="J58" s="9"/>
    </row>
    <row r="59" spans="2:10" x14ac:dyDescent="0.25">
      <c r="B59" s="102"/>
      <c r="C59" s="102"/>
      <c r="D59" s="5"/>
      <c r="E59" s="100"/>
      <c r="F59" s="100"/>
      <c r="G59" s="100"/>
      <c r="H59" s="100"/>
      <c r="I59" s="100"/>
      <c r="J59" s="100"/>
    </row>
  </sheetData>
  <mergeCells count="57">
    <mergeCell ref="G55:H55"/>
    <mergeCell ref="G54:H54"/>
    <mergeCell ref="G53:H53"/>
    <mergeCell ref="G56:H56"/>
    <mergeCell ref="E45:F45"/>
    <mergeCell ref="E46:F46"/>
    <mergeCell ref="E47:F47"/>
    <mergeCell ref="E48:F48"/>
    <mergeCell ref="G46:H46"/>
    <mergeCell ref="G47:H47"/>
    <mergeCell ref="G48:H48"/>
    <mergeCell ref="G50:H50"/>
    <mergeCell ref="G45:H45"/>
    <mergeCell ref="G42:H42"/>
    <mergeCell ref="G43:H43"/>
    <mergeCell ref="F1:I3"/>
    <mergeCell ref="B42:C42"/>
    <mergeCell ref="B43:C43"/>
    <mergeCell ref="E12:H12"/>
    <mergeCell ref="B13:H13"/>
    <mergeCell ref="B14:B16"/>
    <mergeCell ref="C14:C16"/>
    <mergeCell ref="D14:D16"/>
    <mergeCell ref="G23:G25"/>
    <mergeCell ref="B20:B22"/>
    <mergeCell ref="B23:B25"/>
    <mergeCell ref="C23:C25"/>
    <mergeCell ref="D23:D25"/>
    <mergeCell ref="G44:H44"/>
    <mergeCell ref="B26:H26"/>
    <mergeCell ref="B27:B29"/>
    <mergeCell ref="C27:C29"/>
    <mergeCell ref="D27:D29"/>
    <mergeCell ref="B30:B32"/>
    <mergeCell ref="C30:C32"/>
    <mergeCell ref="D30:D32"/>
    <mergeCell ref="H30:H32"/>
    <mergeCell ref="E42:F42"/>
    <mergeCell ref="E43:F43"/>
    <mergeCell ref="E44:F44"/>
    <mergeCell ref="G41:H41"/>
    <mergeCell ref="L8:M8"/>
    <mergeCell ref="B50:C50"/>
    <mergeCell ref="B51:C52"/>
    <mergeCell ref="D54:F54"/>
    <mergeCell ref="D53:F53"/>
    <mergeCell ref="B53:C55"/>
    <mergeCell ref="D55:F55"/>
    <mergeCell ref="D41:F41"/>
    <mergeCell ref="D51:F52"/>
    <mergeCell ref="G51:H52"/>
    <mergeCell ref="H23:H25"/>
    <mergeCell ref="B17:B19"/>
    <mergeCell ref="C17:C19"/>
    <mergeCell ref="D17:D19"/>
    <mergeCell ref="C20:C22"/>
    <mergeCell ref="D20:D22"/>
  </mergeCells>
  <pageMargins left="0.7" right="0.7" top="0.75" bottom="0.75" header="0.3" footer="0.3"/>
  <pageSetup paperSize="8"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7C660-D225-4286-AD8D-630960F171E5}">
  <sheetPr>
    <pageSetUpPr fitToPage="1"/>
  </sheetPr>
  <dimension ref="A1:N66"/>
  <sheetViews>
    <sheetView zoomScale="85" zoomScaleNormal="85" zoomScaleSheetLayoutView="85" workbookViewId="0">
      <selection activeCell="D64" sqref="D64"/>
    </sheetView>
  </sheetViews>
  <sheetFormatPr defaultColWidth="0" defaultRowHeight="15" x14ac:dyDescent="0.25"/>
  <cols>
    <col min="1" max="1" width="5.7109375" style="1" customWidth="1"/>
    <col min="2" max="2" width="22" style="54" customWidth="1"/>
    <col min="3" max="3" width="37.85546875" style="1" customWidth="1"/>
    <col min="4" max="4" width="95.5703125" style="1" customWidth="1"/>
    <col min="5" max="8" width="19.28515625" style="1" customWidth="1"/>
    <col min="9" max="9" width="4.140625" style="1" customWidth="1"/>
    <col min="10" max="10" width="8.85546875" style="1" hidden="1" customWidth="1"/>
    <col min="11" max="14" width="0" style="1" hidden="1" customWidth="1"/>
    <col min="15" max="16384" width="8.7109375" style="1" hidden="1"/>
  </cols>
  <sheetData>
    <row r="1" spans="1:14" ht="12" customHeight="1" x14ac:dyDescent="0.25">
      <c r="A1"/>
      <c r="E1" s="17"/>
      <c r="F1" s="241" t="s">
        <v>283</v>
      </c>
      <c r="G1" s="241"/>
      <c r="H1" s="241"/>
      <c r="I1" s="241"/>
      <c r="J1" s="17"/>
      <c r="K1" s="17"/>
    </row>
    <row r="2" spans="1:14" ht="12" customHeight="1" x14ac:dyDescent="0.25">
      <c r="E2" s="17"/>
      <c r="F2" s="241"/>
      <c r="G2" s="241"/>
      <c r="H2" s="241"/>
      <c r="I2" s="241"/>
      <c r="J2" s="17"/>
      <c r="K2" s="17"/>
    </row>
    <row r="3" spans="1:14" ht="12" customHeight="1" x14ac:dyDescent="0.25">
      <c r="E3" s="17"/>
      <c r="F3" s="241"/>
      <c r="G3" s="241"/>
      <c r="H3" s="241"/>
      <c r="I3" s="241"/>
      <c r="J3" s="17"/>
      <c r="K3" s="17"/>
    </row>
    <row r="4" spans="1:14" s="2" customFormat="1" ht="11.25" customHeight="1" x14ac:dyDescent="0.25"/>
    <row r="5" spans="1:14" s="2" customFormat="1" ht="21" customHeight="1" x14ac:dyDescent="0.35">
      <c r="A5" s="240" t="s">
        <v>329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4" ht="6.6" customHeight="1" x14ac:dyDescent="0.25"/>
    <row r="7" spans="1:14" ht="6.6" customHeight="1" thickBot="1" x14ac:dyDescent="0.3"/>
    <row r="8" spans="1:14" ht="32.1" customHeight="1" thickBot="1" x14ac:dyDescent="0.3">
      <c r="B8" s="145" t="s">
        <v>45</v>
      </c>
      <c r="C8" s="146" t="s">
        <v>44</v>
      </c>
      <c r="D8" s="147" t="s">
        <v>46</v>
      </c>
      <c r="E8" s="148" t="s">
        <v>166</v>
      </c>
      <c r="F8" s="148" t="s">
        <v>292</v>
      </c>
      <c r="G8" s="156" t="s">
        <v>326</v>
      </c>
      <c r="H8" s="157" t="s">
        <v>327</v>
      </c>
      <c r="L8" s="269"/>
      <c r="M8" s="269"/>
      <c r="N8" s="80"/>
    </row>
    <row r="9" spans="1:14" ht="15.95" customHeight="1" x14ac:dyDescent="0.25">
      <c r="B9" s="308" t="s">
        <v>49</v>
      </c>
      <c r="C9" s="110" t="s">
        <v>50</v>
      </c>
      <c r="D9" s="134"/>
      <c r="E9" s="335" t="s">
        <v>196</v>
      </c>
      <c r="F9" s="135">
        <v>99</v>
      </c>
      <c r="G9" s="113">
        <f>F9*1.5</f>
        <v>148.5</v>
      </c>
      <c r="H9" s="136">
        <f>F9*1.3</f>
        <v>128.70000000000002</v>
      </c>
      <c r="I9" s="19"/>
      <c r="K9" s="82"/>
      <c r="L9" s="83"/>
      <c r="M9" s="82"/>
      <c r="N9" s="82"/>
    </row>
    <row r="10" spans="1:14" ht="15.95" customHeight="1" x14ac:dyDescent="0.25">
      <c r="B10" s="309"/>
      <c r="C10" s="111" t="s">
        <v>51</v>
      </c>
      <c r="D10" s="323" t="s">
        <v>52</v>
      </c>
      <c r="E10" s="336"/>
      <c r="F10" s="137">
        <v>132</v>
      </c>
      <c r="G10" s="114">
        <f t="shared" ref="G10:G15" si="0">F10*1.5</f>
        <v>198</v>
      </c>
      <c r="H10" s="138">
        <f t="shared" ref="H10:H15" si="1">F10*1.3</f>
        <v>171.6</v>
      </c>
      <c r="I10" s="19"/>
      <c r="K10" s="82"/>
      <c r="L10" s="83"/>
      <c r="M10" s="82"/>
      <c r="N10" s="82"/>
    </row>
    <row r="11" spans="1:14" ht="15.95" customHeight="1" thickBot="1" x14ac:dyDescent="0.3">
      <c r="B11" s="309"/>
      <c r="C11" s="141" t="s">
        <v>53</v>
      </c>
      <c r="D11" s="324"/>
      <c r="E11" s="336"/>
      <c r="F11" s="142">
        <v>250</v>
      </c>
      <c r="G11" s="143">
        <f t="shared" si="0"/>
        <v>375</v>
      </c>
      <c r="H11" s="144">
        <f t="shared" si="1"/>
        <v>325</v>
      </c>
      <c r="I11" s="19"/>
      <c r="K11" s="82"/>
      <c r="L11" s="83"/>
      <c r="M11" s="82"/>
      <c r="N11" s="82"/>
    </row>
    <row r="12" spans="1:14" ht="15.95" customHeight="1" x14ac:dyDescent="0.25">
      <c r="B12" s="308" t="s">
        <v>54</v>
      </c>
      <c r="C12" s="110" t="s">
        <v>50</v>
      </c>
      <c r="D12" s="134" t="s">
        <v>284</v>
      </c>
      <c r="E12" s="336"/>
      <c r="F12" s="135">
        <v>200</v>
      </c>
      <c r="G12" s="113">
        <f t="shared" si="0"/>
        <v>300</v>
      </c>
      <c r="H12" s="136">
        <f t="shared" si="1"/>
        <v>260</v>
      </c>
      <c r="I12" s="19"/>
      <c r="K12" s="82"/>
      <c r="L12" s="83"/>
      <c r="M12" s="82"/>
      <c r="N12" s="82"/>
    </row>
    <row r="13" spans="1:14" ht="15.95" customHeight="1" x14ac:dyDescent="0.25">
      <c r="B13" s="309"/>
      <c r="C13" s="111" t="s">
        <v>51</v>
      </c>
      <c r="D13" s="325" t="s">
        <v>55</v>
      </c>
      <c r="E13" s="336"/>
      <c r="F13" s="137">
        <v>335</v>
      </c>
      <c r="G13" s="114">
        <f t="shared" si="0"/>
        <v>502.5</v>
      </c>
      <c r="H13" s="138">
        <f t="shared" si="1"/>
        <v>435.5</v>
      </c>
      <c r="I13" s="19"/>
      <c r="K13" s="82"/>
      <c r="L13" s="83"/>
      <c r="M13" s="82"/>
      <c r="N13" s="82"/>
    </row>
    <row r="14" spans="1:14" ht="15.95" customHeight="1" x14ac:dyDescent="0.25">
      <c r="B14" s="309"/>
      <c r="C14" s="111" t="s">
        <v>56</v>
      </c>
      <c r="D14" s="326"/>
      <c r="E14" s="336"/>
      <c r="F14" s="137">
        <v>415</v>
      </c>
      <c r="G14" s="114">
        <f t="shared" si="0"/>
        <v>622.5</v>
      </c>
      <c r="H14" s="138">
        <f t="shared" si="1"/>
        <v>539.5</v>
      </c>
      <c r="I14" s="19"/>
      <c r="K14" s="82"/>
      <c r="L14" s="83"/>
      <c r="M14" s="82"/>
      <c r="N14" s="82"/>
    </row>
    <row r="15" spans="1:14" ht="15.95" customHeight="1" thickBot="1" x14ac:dyDescent="0.3">
      <c r="B15" s="310"/>
      <c r="C15" s="112" t="s">
        <v>53</v>
      </c>
      <c r="D15" s="327"/>
      <c r="E15" s="337"/>
      <c r="F15" s="139">
        <v>375</v>
      </c>
      <c r="G15" s="115">
        <f t="shared" si="0"/>
        <v>562.5</v>
      </c>
      <c r="H15" s="140">
        <f t="shared" si="1"/>
        <v>487.5</v>
      </c>
      <c r="I15" s="19"/>
      <c r="K15" s="82"/>
      <c r="L15" s="83"/>
      <c r="M15" s="82"/>
      <c r="N15" s="82"/>
    </row>
    <row r="16" spans="1:14" ht="9.75" customHeight="1" x14ac:dyDescent="0.25"/>
    <row r="17" spans="1:9" ht="5.45" customHeight="1" thickBot="1" x14ac:dyDescent="0.3">
      <c r="A17" s="41"/>
    </row>
    <row r="18" spans="1:9" ht="26.1" customHeight="1" thickBot="1" x14ac:dyDescent="0.3">
      <c r="A18" s="84"/>
      <c r="B18" s="81" t="s">
        <v>91</v>
      </c>
      <c r="C18" s="85" t="s">
        <v>89</v>
      </c>
      <c r="D18" s="85" t="s">
        <v>92</v>
      </c>
      <c r="E18" s="306" t="s">
        <v>93</v>
      </c>
      <c r="F18" s="306"/>
      <c r="G18" s="306"/>
      <c r="H18" s="307"/>
    </row>
    <row r="19" spans="1:9" ht="15.6" customHeight="1" x14ac:dyDescent="0.25">
      <c r="A19" s="84"/>
      <c r="B19" s="308" t="s">
        <v>126</v>
      </c>
      <c r="C19" s="293" t="s">
        <v>50</v>
      </c>
      <c r="D19" s="290" t="s">
        <v>127</v>
      </c>
      <c r="E19" s="86" t="s">
        <v>128</v>
      </c>
      <c r="F19" s="87" t="s">
        <v>129</v>
      </c>
      <c r="G19" s="86" t="s">
        <v>107</v>
      </c>
      <c r="H19" s="88" t="s">
        <v>130</v>
      </c>
    </row>
    <row r="20" spans="1:9" ht="15.6" customHeight="1" x14ac:dyDescent="0.25">
      <c r="A20" s="84"/>
      <c r="B20" s="309"/>
      <c r="C20" s="294"/>
      <c r="D20" s="291"/>
      <c r="E20" s="89" t="s">
        <v>315</v>
      </c>
      <c r="F20" s="89" t="s">
        <v>316</v>
      </c>
      <c r="G20" s="89" t="s">
        <v>104</v>
      </c>
      <c r="H20" s="90" t="s">
        <v>317</v>
      </c>
    </row>
    <row r="21" spans="1:9" ht="15.6" customHeight="1" x14ac:dyDescent="0.25">
      <c r="A21" s="91"/>
      <c r="B21" s="309"/>
      <c r="C21" s="295"/>
      <c r="D21" s="292"/>
      <c r="E21" s="122">
        <v>126000</v>
      </c>
      <c r="F21" s="122">
        <v>238000</v>
      </c>
      <c r="G21" s="123">
        <v>375000</v>
      </c>
      <c r="H21" s="124">
        <v>578000</v>
      </c>
    </row>
    <row r="22" spans="1:9" ht="15.6" customHeight="1" x14ac:dyDescent="0.25">
      <c r="A22" s="91"/>
      <c r="B22" s="309"/>
      <c r="C22" s="287" t="s">
        <v>131</v>
      </c>
      <c r="D22" s="290" t="s">
        <v>132</v>
      </c>
      <c r="E22" s="86" t="s">
        <v>133</v>
      </c>
      <c r="F22" s="87" t="s">
        <v>134</v>
      </c>
      <c r="G22" s="86" t="s">
        <v>135</v>
      </c>
      <c r="H22" s="281"/>
    </row>
    <row r="23" spans="1:9" ht="15.6" customHeight="1" x14ac:dyDescent="0.25">
      <c r="A23" s="91"/>
      <c r="B23" s="309"/>
      <c r="C23" s="288"/>
      <c r="D23" s="291"/>
      <c r="E23" s="89" t="s">
        <v>318</v>
      </c>
      <c r="F23" s="89" t="s">
        <v>109</v>
      </c>
      <c r="G23" s="89" t="s">
        <v>319</v>
      </c>
      <c r="H23" s="282"/>
    </row>
    <row r="24" spans="1:9" ht="15.6" customHeight="1" x14ac:dyDescent="0.25">
      <c r="A24" s="91"/>
      <c r="B24" s="309"/>
      <c r="C24" s="289"/>
      <c r="D24" s="292"/>
      <c r="E24" s="122">
        <v>162500</v>
      </c>
      <c r="F24" s="122">
        <v>287500</v>
      </c>
      <c r="G24" s="123">
        <v>504000</v>
      </c>
      <c r="H24" s="283"/>
    </row>
    <row r="25" spans="1:9" ht="15.6" customHeight="1" x14ac:dyDescent="0.25">
      <c r="A25" s="91"/>
      <c r="B25" s="309"/>
      <c r="C25" s="293" t="s">
        <v>136</v>
      </c>
      <c r="D25" s="290" t="s">
        <v>137</v>
      </c>
      <c r="E25" s="86" t="s">
        <v>138</v>
      </c>
      <c r="F25" s="87" t="s">
        <v>139</v>
      </c>
      <c r="G25" s="86" t="s">
        <v>140</v>
      </c>
      <c r="H25" s="281"/>
    </row>
    <row r="26" spans="1:9" ht="15.6" customHeight="1" x14ac:dyDescent="0.25">
      <c r="A26" s="91"/>
      <c r="B26" s="309"/>
      <c r="C26" s="294"/>
      <c r="D26" s="291"/>
      <c r="E26" s="89" t="s">
        <v>320</v>
      </c>
      <c r="F26" s="89" t="s">
        <v>109</v>
      </c>
      <c r="G26" s="89" t="s">
        <v>321</v>
      </c>
      <c r="H26" s="282"/>
    </row>
    <row r="27" spans="1:9" ht="15.6" customHeight="1" x14ac:dyDescent="0.25">
      <c r="A27" s="91"/>
      <c r="B27" s="320"/>
      <c r="C27" s="295"/>
      <c r="D27" s="292"/>
      <c r="E27" s="122">
        <v>242000</v>
      </c>
      <c r="F27" s="122">
        <v>512500</v>
      </c>
      <c r="G27" s="123">
        <v>720000</v>
      </c>
      <c r="H27" s="283"/>
    </row>
    <row r="28" spans="1:9" ht="15.6" customHeight="1" x14ac:dyDescent="0.25">
      <c r="A28" s="91"/>
      <c r="B28" s="321" t="s">
        <v>141</v>
      </c>
      <c r="C28" s="293" t="s">
        <v>50</v>
      </c>
      <c r="D28" s="290" t="s">
        <v>142</v>
      </c>
      <c r="E28" s="86" t="s">
        <v>143</v>
      </c>
      <c r="F28" s="87" t="s">
        <v>133</v>
      </c>
      <c r="G28" s="86" t="s">
        <v>144</v>
      </c>
      <c r="H28" s="281"/>
    </row>
    <row r="29" spans="1:9" ht="15.6" customHeight="1" x14ac:dyDescent="0.25">
      <c r="A29" s="91"/>
      <c r="B29" s="285"/>
      <c r="C29" s="294"/>
      <c r="D29" s="291"/>
      <c r="E29" s="89" t="s">
        <v>322</v>
      </c>
      <c r="F29" s="89" t="s">
        <v>98</v>
      </c>
      <c r="G29" s="89" t="s">
        <v>110</v>
      </c>
      <c r="H29" s="282"/>
    </row>
    <row r="30" spans="1:9" ht="15.6" customHeight="1" x14ac:dyDescent="0.25">
      <c r="A30" s="91"/>
      <c r="B30" s="285"/>
      <c r="C30" s="295"/>
      <c r="D30" s="292"/>
      <c r="E30" s="122">
        <v>135000</v>
      </c>
      <c r="F30" s="122">
        <v>250000</v>
      </c>
      <c r="G30" s="123">
        <v>385000</v>
      </c>
      <c r="H30" s="283"/>
    </row>
    <row r="31" spans="1:9" ht="15.6" customHeight="1" x14ac:dyDescent="0.25">
      <c r="B31" s="285"/>
      <c r="C31" s="287" t="s">
        <v>131</v>
      </c>
      <c r="D31" s="290" t="s">
        <v>145</v>
      </c>
      <c r="E31" s="86" t="s">
        <v>146</v>
      </c>
      <c r="F31" s="87" t="s">
        <v>147</v>
      </c>
      <c r="G31" s="86" t="s">
        <v>134</v>
      </c>
      <c r="H31" s="300"/>
      <c r="I31" s="95"/>
    </row>
    <row r="32" spans="1:9" ht="15.6" customHeight="1" x14ac:dyDescent="0.25">
      <c r="B32" s="285"/>
      <c r="C32" s="288"/>
      <c r="D32" s="291"/>
      <c r="E32" s="89" t="s">
        <v>322</v>
      </c>
      <c r="F32" s="89" t="s">
        <v>98</v>
      </c>
      <c r="G32" s="89" t="s">
        <v>110</v>
      </c>
      <c r="H32" s="301"/>
      <c r="I32" s="95"/>
    </row>
    <row r="33" spans="2:10" ht="15.6" customHeight="1" thickBot="1" x14ac:dyDescent="0.3">
      <c r="B33" s="285"/>
      <c r="C33" s="289"/>
      <c r="D33" s="292"/>
      <c r="E33" s="122">
        <v>142000</v>
      </c>
      <c r="F33" s="122">
        <v>260000</v>
      </c>
      <c r="G33" s="123">
        <v>402500</v>
      </c>
      <c r="H33" s="302"/>
    </row>
    <row r="34" spans="2:10" ht="15.6" customHeight="1" x14ac:dyDescent="0.25">
      <c r="B34" s="285"/>
      <c r="C34" s="293" t="s">
        <v>136</v>
      </c>
      <c r="D34" s="290" t="s">
        <v>145</v>
      </c>
      <c r="E34" s="86" t="s">
        <v>359</v>
      </c>
      <c r="F34" s="87" t="s">
        <v>360</v>
      </c>
      <c r="G34" s="311"/>
      <c r="H34" s="281"/>
    </row>
    <row r="35" spans="2:10" ht="15.6" customHeight="1" x14ac:dyDescent="0.25">
      <c r="B35" s="285"/>
      <c r="C35" s="294"/>
      <c r="D35" s="291"/>
      <c r="E35" s="89" t="s">
        <v>320</v>
      </c>
      <c r="F35" s="89" t="s">
        <v>323</v>
      </c>
      <c r="G35" s="312"/>
      <c r="H35" s="282"/>
    </row>
    <row r="36" spans="2:10" ht="15.6" customHeight="1" thickBot="1" x14ac:dyDescent="0.3">
      <c r="B36" s="322"/>
      <c r="C36" s="295"/>
      <c r="D36" s="292"/>
      <c r="E36" s="122">
        <v>363000</v>
      </c>
      <c r="F36" s="122">
        <v>690000</v>
      </c>
      <c r="G36" s="313"/>
      <c r="H36" s="283"/>
    </row>
    <row r="37" spans="2:10" ht="15.6" customHeight="1" x14ac:dyDescent="0.25">
      <c r="B37" s="309" t="s">
        <v>349</v>
      </c>
      <c r="C37" s="287" t="s">
        <v>50</v>
      </c>
      <c r="D37" s="290" t="s">
        <v>148</v>
      </c>
      <c r="E37" s="86" t="s">
        <v>143</v>
      </c>
      <c r="F37" s="87" t="s">
        <v>149</v>
      </c>
      <c r="G37" s="86" t="s">
        <v>150</v>
      </c>
      <c r="H37" s="88" t="s">
        <v>151</v>
      </c>
    </row>
    <row r="38" spans="2:10" ht="15.6" customHeight="1" x14ac:dyDescent="0.25">
      <c r="B38" s="309"/>
      <c r="C38" s="288"/>
      <c r="D38" s="291"/>
      <c r="E38" s="89" t="s">
        <v>324</v>
      </c>
      <c r="F38" s="89" t="s">
        <v>109</v>
      </c>
      <c r="G38" s="89" t="s">
        <v>325</v>
      </c>
      <c r="H38" s="90" t="s">
        <v>112</v>
      </c>
    </row>
    <row r="39" spans="2:10" ht="15.6" customHeight="1" thickBot="1" x14ac:dyDescent="0.3">
      <c r="B39" s="310"/>
      <c r="C39" s="289"/>
      <c r="D39" s="292"/>
      <c r="E39" s="122">
        <v>162000</v>
      </c>
      <c r="F39" s="122">
        <v>318750</v>
      </c>
      <c r="G39" s="123">
        <v>528750</v>
      </c>
      <c r="H39" s="124">
        <v>816000</v>
      </c>
    </row>
    <row r="40" spans="2:10" ht="9.9499999999999993" customHeight="1" x14ac:dyDescent="0.25">
      <c r="B40" s="96"/>
      <c r="C40" s="97"/>
      <c r="D40" s="97"/>
      <c r="E40" s="97"/>
      <c r="F40" s="97"/>
      <c r="G40" s="97"/>
      <c r="H40" s="97"/>
    </row>
    <row r="41" spans="2:10" x14ac:dyDescent="0.25">
      <c r="B41" s="63" t="s">
        <v>62</v>
      </c>
      <c r="C41" s="63"/>
      <c r="D41" s="63"/>
      <c r="E41" s="63"/>
      <c r="F41" s="63"/>
      <c r="G41" s="63"/>
      <c r="H41" s="63"/>
    </row>
    <row r="42" spans="2:10" x14ac:dyDescent="0.25">
      <c r="B42" s="18" t="s">
        <v>15</v>
      </c>
      <c r="C42" s="18"/>
      <c r="D42" s="18"/>
      <c r="E42" s="18"/>
      <c r="F42" s="18"/>
      <c r="G42" s="18"/>
      <c r="H42" s="18"/>
    </row>
    <row r="43" spans="2:10" x14ac:dyDescent="0.25">
      <c r="B43" s="18" t="s">
        <v>152</v>
      </c>
      <c r="C43" s="18"/>
      <c r="D43" s="18"/>
      <c r="E43" s="18"/>
      <c r="F43" s="18"/>
      <c r="G43" s="18"/>
      <c r="H43" s="18"/>
    </row>
    <row r="44" spans="2:10" x14ac:dyDescent="0.25">
      <c r="B44" s="33" t="s">
        <v>295</v>
      </c>
      <c r="C44" s="18"/>
      <c r="D44" s="18"/>
      <c r="E44" s="18"/>
      <c r="F44" s="18"/>
      <c r="G44" s="18"/>
      <c r="H44" s="18"/>
    </row>
    <row r="45" spans="2:10" x14ac:dyDescent="0.25">
      <c r="B45" s="18" t="s">
        <v>294</v>
      </c>
      <c r="C45" s="18"/>
      <c r="D45" s="18"/>
      <c r="E45" s="18"/>
      <c r="F45" s="18"/>
      <c r="G45" s="18"/>
      <c r="H45" s="18"/>
    </row>
    <row r="46" spans="2:10" s="27" customFormat="1" x14ac:dyDescent="0.25"/>
    <row r="47" spans="2:10" ht="9.75" customHeight="1" thickBot="1" x14ac:dyDescent="0.3"/>
    <row r="48" spans="2:10" ht="15.75" thickBot="1" x14ac:dyDescent="0.3">
      <c r="B48" s="98" t="s">
        <v>65</v>
      </c>
      <c r="C48" s="229"/>
      <c r="D48" s="225" t="s">
        <v>23</v>
      </c>
      <c r="E48" s="226"/>
      <c r="F48" s="224"/>
      <c r="G48" s="330" t="s">
        <v>19</v>
      </c>
      <c r="H48" s="331"/>
      <c r="I48" s="99"/>
      <c r="J48" s="99"/>
    </row>
    <row r="49" spans="2:10" ht="14.45" customHeight="1" x14ac:dyDescent="0.25">
      <c r="B49" s="304" t="s">
        <v>66</v>
      </c>
      <c r="C49" s="338"/>
      <c r="D49" s="227"/>
      <c r="E49" s="228"/>
      <c r="F49" s="228"/>
      <c r="G49" s="339">
        <v>0.5</v>
      </c>
      <c r="H49" s="339"/>
      <c r="I49" s="100"/>
      <c r="J49" s="100"/>
    </row>
    <row r="50" spans="2:10" ht="14.45" customHeight="1" x14ac:dyDescent="0.25">
      <c r="B50" s="305" t="s">
        <v>67</v>
      </c>
      <c r="C50" s="305"/>
      <c r="D50" s="70"/>
      <c r="E50" s="71"/>
      <c r="F50" s="71"/>
      <c r="G50" s="296">
        <v>1</v>
      </c>
      <c r="H50" s="296"/>
      <c r="I50" s="100"/>
      <c r="J50" s="100"/>
    </row>
    <row r="51" spans="2:10" x14ac:dyDescent="0.25">
      <c r="B51" s="72" t="s">
        <v>68</v>
      </c>
      <c r="C51" s="72"/>
      <c r="D51" s="73"/>
      <c r="E51" s="71"/>
      <c r="F51" s="71"/>
      <c r="G51" s="296">
        <v>0.2</v>
      </c>
      <c r="H51" s="296"/>
      <c r="I51" s="100"/>
      <c r="J51" s="100"/>
    </row>
    <row r="52" spans="2:10" x14ac:dyDescent="0.25">
      <c r="B52" s="72" t="s">
        <v>69</v>
      </c>
      <c r="C52" s="72"/>
      <c r="D52" s="73"/>
      <c r="E52" s="71"/>
      <c r="F52" s="71"/>
      <c r="G52" s="296">
        <v>0.1</v>
      </c>
      <c r="H52" s="296"/>
      <c r="I52" s="100"/>
      <c r="J52" s="100"/>
    </row>
    <row r="53" spans="2:10" ht="14.45" customHeight="1" x14ac:dyDescent="0.25">
      <c r="B53" s="72" t="s">
        <v>70</v>
      </c>
      <c r="C53" s="72"/>
      <c r="D53" s="73"/>
      <c r="E53" s="71"/>
      <c r="F53" s="71"/>
      <c r="G53" s="296">
        <v>0.1</v>
      </c>
      <c r="H53" s="296"/>
      <c r="I53" s="100"/>
      <c r="J53" s="100"/>
    </row>
    <row r="54" spans="2:10" ht="15" customHeight="1" x14ac:dyDescent="0.25">
      <c r="B54" s="72" t="s">
        <v>71</v>
      </c>
      <c r="C54" s="72"/>
      <c r="D54" s="73"/>
      <c r="E54" s="71"/>
      <c r="F54" s="71"/>
      <c r="G54" s="296">
        <v>0.11</v>
      </c>
      <c r="H54" s="296"/>
      <c r="I54" s="100"/>
      <c r="J54" s="100"/>
    </row>
    <row r="55" spans="2:10" x14ac:dyDescent="0.25">
      <c r="B55" s="74" t="s">
        <v>72</v>
      </c>
      <c r="C55" s="74"/>
      <c r="D55" s="75"/>
      <c r="E55" s="76"/>
      <c r="F55" s="76"/>
      <c r="G55" s="317">
        <v>0.1</v>
      </c>
      <c r="H55" s="317"/>
      <c r="I55" s="100"/>
      <c r="J55" s="100"/>
    </row>
    <row r="56" spans="2:10" ht="15.75" thickBot="1" x14ac:dyDescent="0.3">
      <c r="B56" s="20"/>
      <c r="C56" s="20"/>
      <c r="D56" s="5"/>
      <c r="E56" s="100"/>
      <c r="F56" s="100"/>
    </row>
    <row r="57" spans="2:10" ht="15.75" thickBot="1" x14ac:dyDescent="0.3">
      <c r="B57" s="328" t="s">
        <v>22</v>
      </c>
      <c r="C57" s="329"/>
      <c r="D57" s="225" t="s">
        <v>23</v>
      </c>
      <c r="E57" s="226"/>
      <c r="F57" s="224"/>
      <c r="G57" s="330" t="s">
        <v>124</v>
      </c>
      <c r="H57" s="331"/>
      <c r="I57" s="99"/>
      <c r="J57" s="99"/>
    </row>
    <row r="58" spans="2:10" ht="14.45" customHeight="1" x14ac:dyDescent="0.25">
      <c r="B58" s="270" t="s">
        <v>73</v>
      </c>
      <c r="C58" s="270"/>
      <c r="D58" s="333" t="s">
        <v>341</v>
      </c>
      <c r="E58" s="333"/>
      <c r="F58" s="333"/>
      <c r="G58" s="334">
        <v>175</v>
      </c>
      <c r="H58" s="334"/>
      <c r="I58" s="101"/>
      <c r="J58" s="101"/>
    </row>
    <row r="59" spans="2:10" ht="14.45" customHeight="1" x14ac:dyDescent="0.25">
      <c r="B59" s="270"/>
      <c r="C59" s="270"/>
      <c r="D59" s="271" t="s">
        <v>74</v>
      </c>
      <c r="E59" s="271"/>
      <c r="F59" s="271"/>
      <c r="G59" s="316">
        <v>1200</v>
      </c>
      <c r="H59" s="316"/>
      <c r="I59" s="101"/>
      <c r="J59" s="101"/>
    </row>
    <row r="60" spans="2:10" ht="14.45" customHeight="1" x14ac:dyDescent="0.25">
      <c r="B60" s="332"/>
      <c r="C60" s="332"/>
      <c r="D60" s="271" t="s">
        <v>125</v>
      </c>
      <c r="E60" s="271"/>
      <c r="F60" s="271"/>
      <c r="G60" s="316">
        <v>20000</v>
      </c>
      <c r="H60" s="316"/>
      <c r="I60" s="101"/>
      <c r="J60" s="101"/>
    </row>
    <row r="61" spans="2:10" ht="15" customHeight="1" x14ac:dyDescent="0.25">
      <c r="B61" s="272" t="s">
        <v>342</v>
      </c>
      <c r="C61" s="273"/>
      <c r="D61" s="271" t="s">
        <v>76</v>
      </c>
      <c r="E61" s="271"/>
      <c r="F61" s="271"/>
      <c r="G61" s="316" t="s">
        <v>77</v>
      </c>
      <c r="H61" s="316"/>
      <c r="I61" s="101"/>
      <c r="J61" s="9"/>
    </row>
    <row r="62" spans="2:10" x14ac:dyDescent="0.25">
      <c r="B62" s="274"/>
      <c r="C62" s="274"/>
      <c r="D62" s="271" t="s">
        <v>78</v>
      </c>
      <c r="E62" s="271"/>
      <c r="F62" s="271"/>
      <c r="G62" s="316" t="s">
        <v>79</v>
      </c>
      <c r="H62" s="316"/>
      <c r="I62" s="101"/>
      <c r="J62" s="9"/>
    </row>
    <row r="63" spans="2:10" x14ac:dyDescent="0.25">
      <c r="B63" s="275"/>
      <c r="C63" s="275"/>
      <c r="D63" s="271" t="s">
        <v>80</v>
      </c>
      <c r="E63" s="271"/>
      <c r="F63" s="271"/>
      <c r="G63" s="316" t="s">
        <v>81</v>
      </c>
      <c r="H63" s="316"/>
      <c r="I63" s="101"/>
      <c r="J63" s="9"/>
    </row>
    <row r="64" spans="2:10" x14ac:dyDescent="0.25">
      <c r="B64" s="74" t="s">
        <v>83</v>
      </c>
      <c r="C64" s="74"/>
      <c r="D64" s="75"/>
      <c r="E64" s="76"/>
      <c r="F64" s="76"/>
      <c r="G64" s="317" t="s">
        <v>82</v>
      </c>
      <c r="H64" s="317"/>
      <c r="I64" s="101"/>
      <c r="J64" s="9"/>
    </row>
    <row r="65" spans="2:10" x14ac:dyDescent="0.25">
      <c r="B65" s="74"/>
      <c r="C65" s="74"/>
      <c r="D65" s="75"/>
      <c r="E65" s="76"/>
      <c r="F65" s="76"/>
      <c r="G65" s="317"/>
      <c r="H65" s="317"/>
      <c r="I65" s="100"/>
      <c r="J65" s="100"/>
    </row>
    <row r="66" spans="2:10" x14ac:dyDescent="0.25">
      <c r="B66" s="102"/>
      <c r="C66" s="102"/>
      <c r="D66" s="5"/>
      <c r="E66" s="100"/>
      <c r="F66" s="100"/>
      <c r="G66" s="100"/>
      <c r="H66" s="100"/>
      <c r="I66" s="100"/>
      <c r="J66" s="100"/>
    </row>
  </sheetData>
  <mergeCells count="59">
    <mergeCell ref="C19:C21"/>
    <mergeCell ref="B49:C49"/>
    <mergeCell ref="G49:H49"/>
    <mergeCell ref="C22:C24"/>
    <mergeCell ref="D22:D24"/>
    <mergeCell ref="G52:H52"/>
    <mergeCell ref="G34:G36"/>
    <mergeCell ref="E9:E15"/>
    <mergeCell ref="F1:I3"/>
    <mergeCell ref="L8:M8"/>
    <mergeCell ref="G53:H53"/>
    <mergeCell ref="G48:H48"/>
    <mergeCell ref="E18:H18"/>
    <mergeCell ref="G54:H54"/>
    <mergeCell ref="B50:C50"/>
    <mergeCell ref="G50:H50"/>
    <mergeCell ref="G51:H51"/>
    <mergeCell ref="G55:H55"/>
    <mergeCell ref="G59:H59"/>
    <mergeCell ref="D60:F60"/>
    <mergeCell ref="G60:H60"/>
    <mergeCell ref="B57:C57"/>
    <mergeCell ref="G57:H57"/>
    <mergeCell ref="B58:C60"/>
    <mergeCell ref="D58:F58"/>
    <mergeCell ref="G58:H58"/>
    <mergeCell ref="D59:F59"/>
    <mergeCell ref="G64:H64"/>
    <mergeCell ref="G65:H65"/>
    <mergeCell ref="B9:B11"/>
    <mergeCell ref="D10:D11"/>
    <mergeCell ref="B12:B15"/>
    <mergeCell ref="D13:D15"/>
    <mergeCell ref="B37:B39"/>
    <mergeCell ref="C37:C39"/>
    <mergeCell ref="B61:C63"/>
    <mergeCell ref="D61:F61"/>
    <mergeCell ref="G61:H61"/>
    <mergeCell ref="D62:F62"/>
    <mergeCell ref="G62:H62"/>
    <mergeCell ref="D63:F63"/>
    <mergeCell ref="G63:H63"/>
    <mergeCell ref="D19:D21"/>
    <mergeCell ref="B19:B27"/>
    <mergeCell ref="H22:H24"/>
    <mergeCell ref="H25:H27"/>
    <mergeCell ref="D37:D39"/>
    <mergeCell ref="C31:C33"/>
    <mergeCell ref="D31:D33"/>
    <mergeCell ref="H31:H33"/>
    <mergeCell ref="C34:C36"/>
    <mergeCell ref="D34:D36"/>
    <mergeCell ref="H34:H36"/>
    <mergeCell ref="C28:C30"/>
    <mergeCell ref="D28:D30"/>
    <mergeCell ref="H28:H30"/>
    <mergeCell ref="C25:C27"/>
    <mergeCell ref="D25:D27"/>
    <mergeCell ref="B28:B36"/>
  </mergeCells>
  <pageMargins left="0.7" right="0.7" top="0.75" bottom="0.75" header="0.3" footer="0.3"/>
  <pageSetup paperSize="8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E4FA-AB4E-42A3-A550-316D9452937B}">
  <sheetPr>
    <pageSetUpPr fitToPage="1"/>
  </sheetPr>
  <dimension ref="A1:I36"/>
  <sheetViews>
    <sheetView zoomScaleNormal="100" zoomScaleSheetLayoutView="85" workbookViewId="0">
      <selection activeCell="F9" sqref="F9"/>
    </sheetView>
  </sheetViews>
  <sheetFormatPr defaultColWidth="0" defaultRowHeight="15" x14ac:dyDescent="0.25"/>
  <cols>
    <col min="1" max="1" width="5.7109375" style="1" customWidth="1"/>
    <col min="2" max="2" width="20" style="1" customWidth="1"/>
    <col min="3" max="3" width="29.140625" style="1" customWidth="1"/>
    <col min="4" max="4" width="96.5703125" style="1" customWidth="1"/>
    <col min="5" max="5" width="17.140625" style="1" customWidth="1"/>
    <col min="6" max="8" width="14.5703125" style="1" customWidth="1"/>
    <col min="9" max="9" width="3.42578125" style="1" customWidth="1"/>
    <col min="10" max="16384" width="8.7109375" style="1" hidden="1"/>
  </cols>
  <sheetData>
    <row r="1" spans="1:9" ht="12" customHeight="1" x14ac:dyDescent="0.25">
      <c r="A1"/>
      <c r="E1" s="241" t="s">
        <v>283</v>
      </c>
      <c r="F1" s="241"/>
      <c r="G1" s="241"/>
      <c r="H1" s="241"/>
      <c r="I1" s="241"/>
    </row>
    <row r="2" spans="1:9" ht="12" customHeight="1" x14ac:dyDescent="0.25">
      <c r="E2" s="241"/>
      <c r="F2" s="241"/>
      <c r="G2" s="241"/>
      <c r="H2" s="241"/>
      <c r="I2" s="241"/>
    </row>
    <row r="3" spans="1:9" ht="12" customHeight="1" x14ac:dyDescent="0.25">
      <c r="E3" s="241"/>
      <c r="F3" s="241"/>
      <c r="G3" s="241"/>
      <c r="H3" s="241"/>
      <c r="I3" s="241"/>
    </row>
    <row r="4" spans="1:9" s="2" customFormat="1" ht="11.25" customHeight="1" x14ac:dyDescent="0.25"/>
    <row r="5" spans="1:9" s="40" customFormat="1" ht="21" customHeight="1" x14ac:dyDescent="0.35">
      <c r="A5" s="399" t="s">
        <v>330</v>
      </c>
      <c r="B5" s="399"/>
      <c r="C5" s="399"/>
      <c r="D5" s="399"/>
      <c r="E5" s="399"/>
      <c r="F5" s="399"/>
      <c r="G5" s="399"/>
      <c r="H5" s="399"/>
      <c r="I5" s="399"/>
    </row>
    <row r="6" spans="1:9" ht="15.75" thickBot="1" x14ac:dyDescent="0.3"/>
    <row r="7" spans="1:9" ht="17.25" customHeight="1" x14ac:dyDescent="0.25">
      <c r="B7" s="246" t="s">
        <v>45</v>
      </c>
      <c r="C7" s="353" t="s">
        <v>44</v>
      </c>
      <c r="D7" s="353" t="s">
        <v>46</v>
      </c>
      <c r="E7" s="355" t="s">
        <v>166</v>
      </c>
      <c r="F7" s="357" t="s">
        <v>47</v>
      </c>
      <c r="G7" s="357"/>
      <c r="H7" s="358"/>
    </row>
    <row r="8" spans="1:9" ht="17.25" customHeight="1" thickBot="1" x14ac:dyDescent="0.3">
      <c r="B8" s="352"/>
      <c r="C8" s="354"/>
      <c r="D8" s="354"/>
      <c r="E8" s="356"/>
      <c r="F8" s="78" t="s">
        <v>49</v>
      </c>
      <c r="G8" s="78" t="s">
        <v>115</v>
      </c>
      <c r="H8" s="79" t="s">
        <v>119</v>
      </c>
    </row>
    <row r="9" spans="1:9" ht="15" customHeight="1" x14ac:dyDescent="0.25">
      <c r="B9" s="345" t="s">
        <v>49</v>
      </c>
      <c r="C9" s="164" t="s">
        <v>48</v>
      </c>
      <c r="D9" s="165" t="s">
        <v>293</v>
      </c>
      <c r="E9" s="335" t="s">
        <v>196</v>
      </c>
      <c r="F9" s="135">
        <v>71.5</v>
      </c>
      <c r="G9" s="113">
        <f>F9*1.5</f>
        <v>107.25</v>
      </c>
      <c r="H9" s="136">
        <f>F9*1.3</f>
        <v>92.95</v>
      </c>
    </row>
    <row r="10" spans="1:9" x14ac:dyDescent="0.25">
      <c r="B10" s="346"/>
      <c r="C10" s="166" t="s">
        <v>50</v>
      </c>
      <c r="D10" s="109" t="s">
        <v>293</v>
      </c>
      <c r="E10" s="336"/>
      <c r="F10" s="137">
        <v>128.70000000000002</v>
      </c>
      <c r="G10" s="114">
        <f t="shared" ref="G10:G14" si="0">F10*1.5</f>
        <v>193.05</v>
      </c>
      <c r="H10" s="138">
        <f t="shared" ref="H10:H14" si="1">F10*1.3</f>
        <v>167.31000000000003</v>
      </c>
    </row>
    <row r="11" spans="1:9" ht="30" customHeight="1" thickBot="1" x14ac:dyDescent="0.3">
      <c r="B11" s="347"/>
      <c r="C11" s="167" t="s">
        <v>51</v>
      </c>
      <c r="D11" s="168" t="s">
        <v>84</v>
      </c>
      <c r="E11" s="336"/>
      <c r="F11" s="139">
        <v>171.6</v>
      </c>
      <c r="G11" s="115">
        <f t="shared" si="0"/>
        <v>257.39999999999998</v>
      </c>
      <c r="H11" s="140">
        <f t="shared" si="1"/>
        <v>223.08</v>
      </c>
    </row>
    <row r="12" spans="1:9" x14ac:dyDescent="0.25">
      <c r="B12" s="247" t="s">
        <v>54</v>
      </c>
      <c r="C12" s="162" t="s">
        <v>50</v>
      </c>
      <c r="D12" s="163" t="s">
        <v>332</v>
      </c>
      <c r="E12" s="336"/>
      <c r="F12" s="135">
        <v>260</v>
      </c>
      <c r="G12" s="113">
        <f t="shared" si="0"/>
        <v>390</v>
      </c>
      <c r="H12" s="136">
        <f t="shared" si="1"/>
        <v>338</v>
      </c>
    </row>
    <row r="13" spans="1:9" x14ac:dyDescent="0.25">
      <c r="B13" s="348"/>
      <c r="C13" s="67" t="s">
        <v>51</v>
      </c>
      <c r="D13" s="350" t="s">
        <v>331</v>
      </c>
      <c r="E13" s="336"/>
      <c r="F13" s="137">
        <v>435.5</v>
      </c>
      <c r="G13" s="114">
        <f t="shared" si="0"/>
        <v>653.25</v>
      </c>
      <c r="H13" s="138">
        <f t="shared" si="1"/>
        <v>566.15</v>
      </c>
    </row>
    <row r="14" spans="1:9" ht="15.75" thickBot="1" x14ac:dyDescent="0.3">
      <c r="B14" s="349"/>
      <c r="C14" s="161" t="s">
        <v>56</v>
      </c>
      <c r="D14" s="351"/>
      <c r="E14" s="337"/>
      <c r="F14" s="139">
        <v>539.5</v>
      </c>
      <c r="G14" s="115">
        <f t="shared" si="0"/>
        <v>809.25</v>
      </c>
      <c r="H14" s="140">
        <f t="shared" si="1"/>
        <v>701.35</v>
      </c>
    </row>
    <row r="15" spans="1:9" x14ac:dyDescent="0.25">
      <c r="C15" s="62"/>
      <c r="D15" s="45"/>
      <c r="E15" s="62"/>
      <c r="F15" s="45"/>
      <c r="G15" s="77"/>
      <c r="H15" s="77"/>
    </row>
    <row r="16" spans="1:9" ht="10.5" customHeight="1" x14ac:dyDescent="0.25">
      <c r="G16" s="239"/>
    </row>
    <row r="17" spans="2:8" ht="18" customHeight="1" x14ac:dyDescent="0.25">
      <c r="B17" s="341" t="s">
        <v>85</v>
      </c>
      <c r="C17" s="341"/>
      <c r="D17" s="341"/>
      <c r="E17" s="341"/>
      <c r="F17" s="341"/>
      <c r="G17" s="341"/>
      <c r="H17" s="341"/>
    </row>
    <row r="18" spans="2:8" ht="16.5" customHeight="1" x14ac:dyDescent="0.25">
      <c r="B18" s="319" t="s">
        <v>86</v>
      </c>
      <c r="C18" s="319"/>
      <c r="D18" s="319" t="s">
        <v>87</v>
      </c>
      <c r="E18" s="319"/>
      <c r="F18" s="319"/>
      <c r="G18" s="319"/>
      <c r="H18" s="319"/>
    </row>
    <row r="19" spans="2:8" ht="15" customHeight="1" x14ac:dyDescent="0.25">
      <c r="B19" s="18"/>
      <c r="C19" s="18"/>
      <c r="D19" s="18"/>
      <c r="E19" s="18"/>
      <c r="F19" s="18"/>
      <c r="G19" s="18"/>
      <c r="H19" s="18"/>
    </row>
    <row r="20" spans="2:8" ht="15" customHeight="1" x14ac:dyDescent="0.25">
      <c r="B20" s="18"/>
      <c r="C20" s="18"/>
      <c r="D20" s="18"/>
      <c r="E20" s="18"/>
      <c r="F20" s="18"/>
      <c r="G20" s="18"/>
      <c r="H20" s="18"/>
    </row>
    <row r="21" spans="2:8" ht="15" customHeight="1" x14ac:dyDescent="0.25">
      <c r="B21" s="18"/>
      <c r="C21" s="18"/>
      <c r="D21" s="18"/>
      <c r="E21" s="18"/>
      <c r="F21" s="18"/>
      <c r="G21" s="18"/>
      <c r="H21" s="18"/>
    </row>
    <row r="22" spans="2:8" ht="15" customHeight="1" x14ac:dyDescent="0.25">
      <c r="B22" s="18"/>
      <c r="C22" s="18"/>
      <c r="D22" s="18"/>
      <c r="E22" s="18"/>
      <c r="F22" s="18"/>
      <c r="G22" s="18"/>
      <c r="H22" s="18"/>
    </row>
    <row r="23" spans="2:8" ht="15" customHeight="1" x14ac:dyDescent="0.25">
      <c r="B23" s="18"/>
      <c r="C23" s="18"/>
      <c r="D23" s="18"/>
      <c r="E23" s="18"/>
      <c r="F23" s="18"/>
      <c r="G23" s="18"/>
      <c r="H23" s="18"/>
    </row>
    <row r="24" spans="2:8" ht="15" customHeight="1" x14ac:dyDescent="0.25">
      <c r="B24" s="18"/>
      <c r="C24" s="18"/>
      <c r="D24" s="18"/>
      <c r="E24" s="18"/>
      <c r="F24" s="18"/>
      <c r="G24" s="18"/>
      <c r="H24" s="18"/>
    </row>
    <row r="25" spans="2:8" ht="15" customHeight="1" x14ac:dyDescent="0.25">
      <c r="B25" s="18"/>
      <c r="C25" s="18"/>
      <c r="D25" s="18"/>
      <c r="E25" s="18"/>
      <c r="F25" s="18"/>
      <c r="G25" s="18"/>
      <c r="H25" s="18"/>
    </row>
    <row r="26" spans="2:8" ht="15" customHeight="1" x14ac:dyDescent="0.25">
      <c r="B26" s="18"/>
      <c r="C26" s="18"/>
      <c r="D26" s="18"/>
      <c r="E26" s="18"/>
      <c r="F26" s="18"/>
      <c r="G26" s="18"/>
      <c r="H26" s="18"/>
    </row>
    <row r="27" spans="2:8" ht="10.5" customHeight="1" x14ac:dyDescent="0.25"/>
    <row r="28" spans="2:8" ht="10.5" customHeight="1" x14ac:dyDescent="0.25"/>
    <row r="29" spans="2:8" x14ac:dyDescent="0.25">
      <c r="B29" s="261" t="s">
        <v>62</v>
      </c>
      <c r="C29" s="261"/>
      <c r="D29" s="261"/>
      <c r="E29" s="261"/>
      <c r="F29" s="261"/>
      <c r="G29" s="261"/>
      <c r="H29" s="63"/>
    </row>
    <row r="30" spans="2:8" x14ac:dyDescent="0.25">
      <c r="B30" s="18" t="s">
        <v>15</v>
      </c>
      <c r="C30" s="18"/>
      <c r="D30" s="18"/>
      <c r="E30" s="18"/>
      <c r="F30" s="18"/>
      <c r="G30" s="18"/>
      <c r="H30" s="18"/>
    </row>
    <row r="31" spans="2:8" x14ac:dyDescent="0.25">
      <c r="B31" s="18" t="s">
        <v>88</v>
      </c>
      <c r="C31" s="18"/>
      <c r="D31" s="18"/>
      <c r="E31" s="18"/>
      <c r="F31" s="18"/>
      <c r="G31" s="18"/>
      <c r="H31" s="18"/>
    </row>
    <row r="32" spans="2:8" x14ac:dyDescent="0.25">
      <c r="B32" s="18" t="s">
        <v>63</v>
      </c>
      <c r="C32" s="18"/>
      <c r="D32" s="18"/>
      <c r="E32" s="18"/>
      <c r="F32" s="18"/>
      <c r="G32" s="18"/>
      <c r="H32" s="18"/>
    </row>
    <row r="34" spans="2:8" x14ac:dyDescent="0.25">
      <c r="B34" s="343" t="s">
        <v>65</v>
      </c>
      <c r="C34" s="344"/>
      <c r="D34" s="152"/>
      <c r="E34" s="169"/>
      <c r="F34" s="342" t="s">
        <v>19</v>
      </c>
      <c r="G34" s="342"/>
      <c r="H34" s="342"/>
    </row>
    <row r="35" spans="2:8" x14ac:dyDescent="0.25">
      <c r="B35" s="72" t="s">
        <v>71</v>
      </c>
      <c r="C35" s="72"/>
      <c r="D35" s="73"/>
      <c r="E35" s="73"/>
      <c r="F35" s="296"/>
      <c r="G35" s="296"/>
      <c r="H35" s="170">
        <v>0.11</v>
      </c>
    </row>
    <row r="36" spans="2:8" x14ac:dyDescent="0.25">
      <c r="B36" s="340" t="s">
        <v>72</v>
      </c>
      <c r="C36" s="340"/>
      <c r="D36" s="75"/>
      <c r="E36" s="75"/>
      <c r="F36" s="317"/>
      <c r="G36" s="317"/>
      <c r="H36" s="170">
        <v>0.1</v>
      </c>
    </row>
  </sheetData>
  <mergeCells count="19">
    <mergeCell ref="B9:B11"/>
    <mergeCell ref="B12:B14"/>
    <mergeCell ref="D13:D14"/>
    <mergeCell ref="E9:E14"/>
    <mergeCell ref="E1:I3"/>
    <mergeCell ref="B7:B8"/>
    <mergeCell ref="C7:C8"/>
    <mergeCell ref="D7:D8"/>
    <mergeCell ref="E7:E8"/>
    <mergeCell ref="F7:H7"/>
    <mergeCell ref="F35:G35"/>
    <mergeCell ref="B36:C36"/>
    <mergeCell ref="F36:G36"/>
    <mergeCell ref="B17:H17"/>
    <mergeCell ref="B18:C18"/>
    <mergeCell ref="D18:H18"/>
    <mergeCell ref="F34:H34"/>
    <mergeCell ref="B29:G29"/>
    <mergeCell ref="B34:C34"/>
  </mergeCells>
  <pageMargins left="0.7" right="0.7" top="0.75" bottom="0.75" header="0.3" footer="0.3"/>
  <pageSetup paperSize="8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DFAE-277A-476B-B69C-6805B281B19B}">
  <sheetPr codeName="Sheet4">
    <pageSetUpPr fitToPage="1"/>
  </sheetPr>
  <dimension ref="A1:I44"/>
  <sheetViews>
    <sheetView zoomScaleNormal="100" zoomScaleSheetLayoutView="84" workbookViewId="0">
      <selection activeCell="D2" sqref="D2"/>
    </sheetView>
  </sheetViews>
  <sheetFormatPr defaultColWidth="0" defaultRowHeight="15" x14ac:dyDescent="0.25"/>
  <cols>
    <col min="1" max="1" width="5.7109375" style="1" customWidth="1"/>
    <col min="2" max="2" width="24.42578125" style="1" customWidth="1"/>
    <col min="3" max="3" width="29.42578125" style="1" customWidth="1"/>
    <col min="4" max="4" width="56.7109375" style="1" customWidth="1"/>
    <col min="5" max="5" width="60.7109375" style="1" customWidth="1"/>
    <col min="6" max="6" width="28.7109375" style="1" customWidth="1"/>
    <col min="7" max="7" width="23.5703125" style="1" customWidth="1"/>
    <col min="8" max="8" width="4.42578125" style="1" customWidth="1"/>
    <col min="9" max="9" width="0" style="1" hidden="1"/>
    <col min="10" max="16384" width="8.7109375" style="1" hidden="1"/>
  </cols>
  <sheetData>
    <row r="1" spans="1:9" s="8" customFormat="1" ht="12" customHeight="1" x14ac:dyDescent="0.25">
      <c r="A1"/>
      <c r="B1" s="1"/>
      <c r="C1" s="1"/>
      <c r="F1" s="360" t="s">
        <v>283</v>
      </c>
      <c r="G1" s="360"/>
      <c r="H1" s="360"/>
    </row>
    <row r="2" spans="1:9" s="8" customFormat="1" ht="12" customHeight="1" x14ac:dyDescent="0.25">
      <c r="A2" s="1"/>
      <c r="B2" s="1"/>
      <c r="C2" s="1"/>
      <c r="F2" s="360"/>
      <c r="G2" s="360"/>
      <c r="H2" s="360"/>
    </row>
    <row r="3" spans="1:9" s="8" customFormat="1" ht="12" customHeight="1" x14ac:dyDescent="0.25">
      <c r="A3" s="1"/>
      <c r="B3" s="1"/>
      <c r="C3" s="1"/>
      <c r="F3" s="360"/>
      <c r="G3" s="360"/>
      <c r="H3" s="360"/>
    </row>
    <row r="4" spans="1:9" s="2" customFormat="1" ht="11.25" customHeight="1" x14ac:dyDescent="0.25"/>
    <row r="5" spans="1:9" s="39" customFormat="1" ht="21" customHeight="1" x14ac:dyDescent="0.35">
      <c r="A5" s="399" t="s">
        <v>162</v>
      </c>
      <c r="B5" s="399"/>
      <c r="C5" s="399"/>
      <c r="D5" s="399"/>
      <c r="E5" s="399"/>
      <c r="F5" s="399"/>
      <c r="G5" s="399"/>
      <c r="H5" s="399"/>
      <c r="I5" s="399"/>
    </row>
    <row r="6" spans="1:9" ht="9.9499999999999993" customHeight="1" thickBot="1" x14ac:dyDescent="0.3"/>
    <row r="7" spans="1:9" x14ac:dyDescent="0.25">
      <c r="B7" s="171" t="s">
        <v>44</v>
      </c>
      <c r="C7" s="116" t="s">
        <v>163</v>
      </c>
      <c r="D7" s="116" t="s">
        <v>164</v>
      </c>
      <c r="E7" s="116" t="s">
        <v>165</v>
      </c>
      <c r="F7" s="116" t="s">
        <v>166</v>
      </c>
      <c r="G7" s="117" t="s">
        <v>167</v>
      </c>
    </row>
    <row r="8" spans="1:9" ht="29.45" customHeight="1" x14ac:dyDescent="0.25">
      <c r="B8" s="172" t="s">
        <v>168</v>
      </c>
      <c r="C8" s="361" t="s">
        <v>169</v>
      </c>
      <c r="D8" s="174" t="s">
        <v>170</v>
      </c>
      <c r="E8" s="175" t="s">
        <v>171</v>
      </c>
      <c r="F8" s="176" t="s">
        <v>172</v>
      </c>
      <c r="G8" s="177" t="s">
        <v>173</v>
      </c>
    </row>
    <row r="9" spans="1:9" x14ac:dyDescent="0.25">
      <c r="B9" s="172" t="s">
        <v>174</v>
      </c>
      <c r="C9" s="362"/>
      <c r="D9" s="179" t="s">
        <v>175</v>
      </c>
      <c r="E9" s="179" t="s">
        <v>176</v>
      </c>
      <c r="F9" s="180" t="s">
        <v>172</v>
      </c>
      <c r="G9" s="181" t="s">
        <v>173</v>
      </c>
    </row>
    <row r="10" spans="1:9" x14ac:dyDescent="0.25">
      <c r="B10" s="172" t="s">
        <v>177</v>
      </c>
      <c r="C10" s="178" t="s">
        <v>178</v>
      </c>
      <c r="D10" s="179" t="s">
        <v>179</v>
      </c>
      <c r="E10" s="179" t="s">
        <v>180</v>
      </c>
      <c r="F10" s="180" t="s">
        <v>172</v>
      </c>
      <c r="G10" s="181" t="s">
        <v>181</v>
      </c>
    </row>
    <row r="11" spans="1:9" x14ac:dyDescent="0.25">
      <c r="B11" s="172" t="s">
        <v>182</v>
      </c>
      <c r="C11" s="178" t="s">
        <v>183</v>
      </c>
      <c r="D11" s="179" t="s">
        <v>179</v>
      </c>
      <c r="E11" s="179" t="s">
        <v>184</v>
      </c>
      <c r="F11" s="180" t="s">
        <v>172</v>
      </c>
      <c r="G11" s="181"/>
    </row>
    <row r="12" spans="1:9" ht="30" x14ac:dyDescent="0.25">
      <c r="B12" s="172" t="s">
        <v>185</v>
      </c>
      <c r="C12" s="362" t="s">
        <v>186</v>
      </c>
      <c r="D12" s="179" t="s">
        <v>187</v>
      </c>
      <c r="E12" s="182" t="s">
        <v>188</v>
      </c>
      <c r="F12" s="180" t="s">
        <v>189</v>
      </c>
      <c r="G12" s="181" t="s">
        <v>190</v>
      </c>
    </row>
    <row r="13" spans="1:9" ht="30" x14ac:dyDescent="0.25">
      <c r="B13" s="172" t="s">
        <v>191</v>
      </c>
      <c r="C13" s="362"/>
      <c r="D13" s="179" t="s">
        <v>192</v>
      </c>
      <c r="E13" s="182" t="s">
        <v>193</v>
      </c>
      <c r="F13" s="180" t="s">
        <v>172</v>
      </c>
      <c r="G13" s="181" t="s">
        <v>181</v>
      </c>
    </row>
    <row r="14" spans="1:9" ht="29.1" customHeight="1" x14ac:dyDescent="0.25">
      <c r="B14" s="363" t="s">
        <v>338</v>
      </c>
      <c r="C14" s="178" t="s">
        <v>169</v>
      </c>
      <c r="D14" s="364" t="s">
        <v>194</v>
      </c>
      <c r="E14" s="182" t="s">
        <v>195</v>
      </c>
      <c r="F14" s="365" t="s">
        <v>196</v>
      </c>
      <c r="G14" s="366" t="s">
        <v>190</v>
      </c>
    </row>
    <row r="15" spans="1:9" ht="14.1" customHeight="1" x14ac:dyDescent="0.25">
      <c r="B15" s="363"/>
      <c r="C15" s="178" t="s">
        <v>178</v>
      </c>
      <c r="D15" s="364"/>
      <c r="E15" s="182" t="s">
        <v>197</v>
      </c>
      <c r="F15" s="365"/>
      <c r="G15" s="366"/>
    </row>
    <row r="16" spans="1:9" ht="30.6" customHeight="1" x14ac:dyDescent="0.25">
      <c r="B16" s="363"/>
      <c r="C16" s="178" t="s">
        <v>183</v>
      </c>
      <c r="D16" s="364"/>
      <c r="E16" s="182" t="s">
        <v>198</v>
      </c>
      <c r="F16" s="365"/>
      <c r="G16" s="366"/>
    </row>
    <row r="17" spans="2:8" ht="30" customHeight="1" x14ac:dyDescent="0.25">
      <c r="B17" s="172" t="s">
        <v>199</v>
      </c>
      <c r="C17" s="178" t="s">
        <v>200</v>
      </c>
      <c r="D17" s="179" t="s">
        <v>201</v>
      </c>
      <c r="E17" s="179" t="s">
        <v>202</v>
      </c>
      <c r="F17" s="180" t="s">
        <v>172</v>
      </c>
      <c r="G17" s="183" t="s">
        <v>343</v>
      </c>
    </row>
    <row r="18" spans="2:8" ht="30" customHeight="1" x14ac:dyDescent="0.25">
      <c r="B18" s="172" t="s">
        <v>203</v>
      </c>
      <c r="C18" s="178" t="s">
        <v>204</v>
      </c>
      <c r="D18" s="179" t="s">
        <v>205</v>
      </c>
      <c r="E18" s="182" t="s">
        <v>206</v>
      </c>
      <c r="F18" s="180" t="s">
        <v>207</v>
      </c>
      <c r="G18" s="181" t="s">
        <v>344</v>
      </c>
    </row>
    <row r="19" spans="2:8" ht="30" customHeight="1" thickBot="1" x14ac:dyDescent="0.3">
      <c r="B19" s="173" t="s">
        <v>339</v>
      </c>
      <c r="C19" s="184" t="s">
        <v>208</v>
      </c>
      <c r="D19" s="185" t="s">
        <v>194</v>
      </c>
      <c r="E19" s="158" t="s">
        <v>209</v>
      </c>
      <c r="F19" s="186" t="s">
        <v>333</v>
      </c>
      <c r="G19" s="230" t="s">
        <v>210</v>
      </c>
    </row>
    <row r="21" spans="2:8" ht="14.45" customHeight="1" x14ac:dyDescent="0.25">
      <c r="B21" s="261" t="s">
        <v>211</v>
      </c>
      <c r="C21" s="261"/>
      <c r="D21" s="261"/>
      <c r="E21" s="261"/>
      <c r="F21" s="261"/>
      <c r="G21" s="261"/>
    </row>
    <row r="22" spans="2:8" x14ac:dyDescent="0.25">
      <c r="B22" s="1" t="s">
        <v>212</v>
      </c>
    </row>
    <row r="23" spans="2:8" ht="15" customHeight="1" x14ac:dyDescent="0.25">
      <c r="B23" s="270" t="s">
        <v>213</v>
      </c>
      <c r="C23" s="270"/>
      <c r="D23" s="270"/>
      <c r="E23" s="270"/>
      <c r="F23" s="270"/>
      <c r="G23" s="270"/>
    </row>
    <row r="25" spans="2:8" x14ac:dyDescent="0.25">
      <c r="B25" s="261" t="s">
        <v>14</v>
      </c>
      <c r="C25" s="261"/>
      <c r="D25" s="261"/>
      <c r="E25" s="261"/>
      <c r="F25" s="261"/>
      <c r="G25" s="261"/>
    </row>
    <row r="26" spans="2:8" x14ac:dyDescent="0.25">
      <c r="B26" s="23" t="s">
        <v>214</v>
      </c>
      <c r="C26" s="18"/>
      <c r="D26" s="18"/>
      <c r="E26" s="18"/>
      <c r="F26" s="18"/>
      <c r="G26" s="18"/>
    </row>
    <row r="27" spans="2:8" x14ac:dyDescent="0.25">
      <c r="B27" s="18" t="s">
        <v>17</v>
      </c>
      <c r="C27" s="18"/>
      <c r="D27" s="18"/>
      <c r="E27" s="18"/>
      <c r="F27" s="18"/>
      <c r="G27" s="18"/>
    </row>
    <row r="28" spans="2:8" x14ac:dyDescent="0.25">
      <c r="B28" s="18" t="s">
        <v>215</v>
      </c>
      <c r="C28" s="18"/>
      <c r="D28" s="18"/>
      <c r="E28" s="18"/>
      <c r="F28" s="18"/>
      <c r="G28" s="18"/>
    </row>
    <row r="30" spans="2:8" x14ac:dyDescent="0.25">
      <c r="B30" s="251" t="s">
        <v>22</v>
      </c>
      <c r="C30" s="359"/>
      <c r="D30" s="118" t="s">
        <v>23</v>
      </c>
      <c r="E30" s="103"/>
      <c r="F30" s="119" t="s">
        <v>19</v>
      </c>
      <c r="G30" s="120"/>
      <c r="H30" s="27"/>
    </row>
    <row r="31" spans="2:8" ht="53.25" customHeight="1" x14ac:dyDescent="0.25">
      <c r="B31" s="338" t="s">
        <v>334</v>
      </c>
      <c r="C31" s="338"/>
      <c r="D31" s="268" t="s">
        <v>335</v>
      </c>
      <c r="E31" s="268"/>
      <c r="F31" s="334" t="s">
        <v>30</v>
      </c>
      <c r="G31" s="334"/>
    </row>
    <row r="32" spans="2:8" x14ac:dyDescent="0.25">
      <c r="B32" s="272" t="s">
        <v>75</v>
      </c>
      <c r="C32" s="273"/>
      <c r="D32" s="187" t="s">
        <v>76</v>
      </c>
      <c r="E32" s="187"/>
      <c r="F32" s="316" t="s">
        <v>77</v>
      </c>
      <c r="G32" s="316"/>
    </row>
    <row r="33" spans="2:7" x14ac:dyDescent="0.25">
      <c r="B33" s="274"/>
      <c r="C33" s="274"/>
      <c r="D33" s="187" t="s">
        <v>78</v>
      </c>
      <c r="E33" s="187"/>
      <c r="F33" s="316" t="s">
        <v>79</v>
      </c>
      <c r="G33" s="316"/>
    </row>
    <row r="34" spans="2:7" x14ac:dyDescent="0.25">
      <c r="B34" s="275"/>
      <c r="C34" s="275"/>
      <c r="D34" s="187" t="s">
        <v>80</v>
      </c>
      <c r="E34" s="187"/>
      <c r="F34" s="316" t="s">
        <v>81</v>
      </c>
      <c r="G34" s="316"/>
    </row>
    <row r="35" spans="2:7" x14ac:dyDescent="0.25">
      <c r="G35" s="125"/>
    </row>
    <row r="36" spans="2:7" x14ac:dyDescent="0.25">
      <c r="G36" s="125"/>
    </row>
    <row r="37" spans="2:7" x14ac:dyDescent="0.25">
      <c r="G37" s="125"/>
    </row>
    <row r="38" spans="2:7" x14ac:dyDescent="0.25">
      <c r="G38" s="125"/>
    </row>
    <row r="39" spans="2:7" x14ac:dyDescent="0.25">
      <c r="G39" s="125"/>
    </row>
    <row r="40" spans="2:7" x14ac:dyDescent="0.25">
      <c r="G40" s="125"/>
    </row>
    <row r="41" spans="2:7" x14ac:dyDescent="0.25">
      <c r="G41" s="125"/>
    </row>
    <row r="42" spans="2:7" ht="14.45" customHeight="1" x14ac:dyDescent="0.25">
      <c r="G42" s="125"/>
    </row>
    <row r="43" spans="2:7" ht="14.45" customHeight="1" x14ac:dyDescent="0.25">
      <c r="G43" s="125"/>
    </row>
    <row r="44" spans="2:7" ht="14.45" customHeight="1" x14ac:dyDescent="0.25"/>
  </sheetData>
  <mergeCells count="18">
    <mergeCell ref="B25:G25"/>
    <mergeCell ref="B23:G23"/>
    <mergeCell ref="F1:H3"/>
    <mergeCell ref="C8:C9"/>
    <mergeCell ref="B21:G21"/>
    <mergeCell ref="C12:C13"/>
    <mergeCell ref="B14:B16"/>
    <mergeCell ref="D14:D16"/>
    <mergeCell ref="F14:F16"/>
    <mergeCell ref="G14:G16"/>
    <mergeCell ref="B32:C34"/>
    <mergeCell ref="B30:C30"/>
    <mergeCell ref="B31:C31"/>
    <mergeCell ref="F31:G31"/>
    <mergeCell ref="F32:G32"/>
    <mergeCell ref="F33:G33"/>
    <mergeCell ref="F34:G34"/>
    <mergeCell ref="D31:E31"/>
  </mergeCells>
  <pageMargins left="0.7" right="0.7" top="0.75" bottom="0.75" header="0.3" footer="0.3"/>
  <pageSetup paperSize="8" scale="82" fitToHeight="0" orientation="landscape" r:id="rId1"/>
  <ignoredErrors>
    <ignoredError sqref="F3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81CB-489F-4F0C-A10B-5E3D285CD058}">
  <sheetPr>
    <pageSetUpPr fitToPage="1"/>
  </sheetPr>
  <dimension ref="A1:H25"/>
  <sheetViews>
    <sheetView zoomScaleNormal="100" zoomScaleSheetLayoutView="85" workbookViewId="0">
      <selection activeCell="G16" sqref="A15:G20"/>
    </sheetView>
  </sheetViews>
  <sheetFormatPr defaultColWidth="0" defaultRowHeight="15" x14ac:dyDescent="0.25"/>
  <cols>
    <col min="1" max="1" width="5.7109375" style="1" customWidth="1"/>
    <col min="2" max="4" width="27.42578125" style="1" customWidth="1"/>
    <col min="5" max="5" width="94.85546875" style="1" customWidth="1"/>
    <col min="6" max="6" width="29" style="1" customWidth="1"/>
    <col min="7" max="7" width="6.85546875" style="1" customWidth="1"/>
    <col min="8" max="8" width="10.140625" style="1" hidden="1"/>
    <col min="9" max="16384" width="8.7109375" style="1" hidden="1"/>
  </cols>
  <sheetData>
    <row r="1" spans="1:7" ht="12" customHeight="1" x14ac:dyDescent="0.25">
      <c r="A1"/>
      <c r="E1" s="241" t="s">
        <v>283</v>
      </c>
      <c r="F1" s="241"/>
      <c r="G1" s="241"/>
    </row>
    <row r="2" spans="1:7" ht="12" customHeight="1" x14ac:dyDescent="0.25">
      <c r="E2" s="241"/>
      <c r="F2" s="241"/>
      <c r="G2" s="241"/>
    </row>
    <row r="3" spans="1:7" ht="12" customHeight="1" x14ac:dyDescent="0.25">
      <c r="E3" s="241"/>
      <c r="F3" s="241"/>
      <c r="G3" s="241"/>
    </row>
    <row r="4" spans="1:7" s="2" customFormat="1" ht="11.25" customHeight="1" x14ac:dyDescent="0.25"/>
    <row r="5" spans="1:7" s="39" customFormat="1" ht="21" customHeight="1" x14ac:dyDescent="0.35">
      <c r="A5" s="242" t="s">
        <v>257</v>
      </c>
      <c r="B5" s="242"/>
      <c r="C5" s="242"/>
      <c r="D5" s="242"/>
      <c r="E5" s="242"/>
      <c r="F5" s="242"/>
      <c r="G5" s="242"/>
    </row>
    <row r="6" spans="1:7" ht="9.9499999999999993" customHeight="1" x14ac:dyDescent="0.25"/>
    <row r="7" spans="1:7" x14ac:dyDescent="0.25">
      <c r="B7" s="370" t="s">
        <v>258</v>
      </c>
      <c r="C7" s="370"/>
      <c r="D7" s="319"/>
      <c r="E7" s="319"/>
      <c r="F7" s="16"/>
    </row>
    <row r="8" spans="1:7" x14ac:dyDescent="0.25">
      <c r="B8" s="248" t="s">
        <v>259</v>
      </c>
      <c r="C8" s="248"/>
      <c r="D8" s="248"/>
      <c r="E8" s="248"/>
    </row>
    <row r="9" spans="1:7" x14ac:dyDescent="0.25">
      <c r="B9" s="270" t="s">
        <v>260</v>
      </c>
      <c r="C9" s="248"/>
      <c r="D9" s="248"/>
      <c r="E9" s="248"/>
    </row>
    <row r="10" spans="1:7" x14ac:dyDescent="0.25">
      <c r="B10" s="248" t="s">
        <v>261</v>
      </c>
      <c r="C10" s="248"/>
      <c r="D10" s="248"/>
      <c r="E10" s="248"/>
    </row>
    <row r="11" spans="1:7" x14ac:dyDescent="0.25">
      <c r="B11" s="248" t="s">
        <v>262</v>
      </c>
      <c r="C11" s="248"/>
      <c r="D11" s="248"/>
      <c r="E11" s="248"/>
    </row>
    <row r="12" spans="1:7" x14ac:dyDescent="0.25">
      <c r="B12" s="248" t="s">
        <v>263</v>
      </c>
      <c r="C12" s="248"/>
      <c r="D12" s="248"/>
      <c r="E12" s="248"/>
    </row>
    <row r="13" spans="1:7" ht="9.9499999999999993" customHeight="1" thickBot="1" x14ac:dyDescent="0.3"/>
    <row r="14" spans="1:7" x14ac:dyDescent="0.25">
      <c r="B14" s="367" t="s">
        <v>264</v>
      </c>
      <c r="C14" s="368"/>
      <c r="D14" s="369"/>
      <c r="E14" s="369"/>
      <c r="F14" s="209" t="s">
        <v>153</v>
      </c>
    </row>
    <row r="15" spans="1:7" ht="58.5" customHeight="1" x14ac:dyDescent="0.25">
      <c r="B15" s="210" t="s">
        <v>57</v>
      </c>
      <c r="C15" s="375" t="s">
        <v>154</v>
      </c>
      <c r="D15" s="375"/>
      <c r="E15" s="375"/>
      <c r="F15" s="371" t="s">
        <v>155</v>
      </c>
    </row>
    <row r="16" spans="1:7" ht="30.6" customHeight="1" x14ac:dyDescent="0.25">
      <c r="B16" s="211" t="s">
        <v>58</v>
      </c>
      <c r="C16" s="376" t="s">
        <v>156</v>
      </c>
      <c r="D16" s="376"/>
      <c r="E16" s="376"/>
      <c r="F16" s="372"/>
    </row>
    <row r="17" spans="2:6" ht="30" customHeight="1" x14ac:dyDescent="0.25">
      <c r="B17" s="211" t="s">
        <v>59</v>
      </c>
      <c r="C17" s="376" t="s">
        <v>157</v>
      </c>
      <c r="D17" s="376"/>
      <c r="E17" s="376"/>
      <c r="F17" s="372"/>
    </row>
    <row r="18" spans="2:6" ht="31.5" customHeight="1" x14ac:dyDescent="0.25">
      <c r="B18" s="212" t="s">
        <v>60</v>
      </c>
      <c r="C18" s="376" t="s">
        <v>158</v>
      </c>
      <c r="D18" s="376"/>
      <c r="E18" s="376"/>
      <c r="F18" s="372"/>
    </row>
    <row r="19" spans="2:6" ht="57.75" customHeight="1" x14ac:dyDescent="0.25">
      <c r="B19" s="212" t="s">
        <v>61</v>
      </c>
      <c r="C19" s="376" t="s">
        <v>265</v>
      </c>
      <c r="D19" s="376"/>
      <c r="E19" s="376"/>
      <c r="F19" s="372"/>
    </row>
    <row r="20" spans="2:6" ht="49.5" customHeight="1" thickBot="1" x14ac:dyDescent="0.3">
      <c r="B20" s="213" t="s">
        <v>266</v>
      </c>
      <c r="C20" s="374" t="s">
        <v>267</v>
      </c>
      <c r="D20" s="374"/>
      <c r="E20" s="374"/>
      <c r="F20" s="373"/>
    </row>
    <row r="22" spans="2:6" x14ac:dyDescent="0.25">
      <c r="B22" s="28" t="s">
        <v>159</v>
      </c>
      <c r="C22" s="28"/>
      <c r="D22" s="28"/>
      <c r="E22" s="28"/>
      <c r="F22" s="16"/>
    </row>
    <row r="23" spans="2:6" x14ac:dyDescent="0.25">
      <c r="B23" s="33" t="s">
        <v>268</v>
      </c>
      <c r="C23" s="34"/>
      <c r="D23" s="34"/>
      <c r="E23" s="34"/>
      <c r="F23" s="18"/>
    </row>
    <row r="24" spans="2:6" x14ac:dyDescent="0.25">
      <c r="B24" s="33" t="s">
        <v>160</v>
      </c>
      <c r="C24" s="34"/>
      <c r="D24" s="34"/>
      <c r="E24" s="34"/>
      <c r="F24" s="18"/>
    </row>
    <row r="25" spans="2:6" x14ac:dyDescent="0.25">
      <c r="B25" s="18" t="s">
        <v>161</v>
      </c>
      <c r="C25" s="18"/>
      <c r="D25" s="18"/>
      <c r="E25" s="18"/>
      <c r="F25" s="18"/>
    </row>
  </sheetData>
  <mergeCells count="18">
    <mergeCell ref="F15:F20"/>
    <mergeCell ref="C20:E20"/>
    <mergeCell ref="C15:E15"/>
    <mergeCell ref="C16:E16"/>
    <mergeCell ref="C17:E17"/>
    <mergeCell ref="C19:E19"/>
    <mergeCell ref="C18:E18"/>
    <mergeCell ref="A5:G5"/>
    <mergeCell ref="E1:G3"/>
    <mergeCell ref="B11:E11"/>
    <mergeCell ref="B12:E12"/>
    <mergeCell ref="B14:C14"/>
    <mergeCell ref="D14:E14"/>
    <mergeCell ref="B7:C7"/>
    <mergeCell ref="D7:E7"/>
    <mergeCell ref="B8:E8"/>
    <mergeCell ref="B9:E9"/>
    <mergeCell ref="B10:E10"/>
  </mergeCells>
  <pageMargins left="0.7" right="0.7" top="0.75" bottom="0.75" header="0.3" footer="0.3"/>
  <pageSetup paperSize="8" scale="8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CF4C-B315-4163-9543-BF689BC218B7}">
  <sheetPr codeName="Sheet5">
    <pageSetUpPr fitToPage="1"/>
  </sheetPr>
  <dimension ref="A1:I25"/>
  <sheetViews>
    <sheetView zoomScale="85" zoomScaleNormal="85" zoomScaleSheetLayoutView="85" workbookViewId="0">
      <selection activeCell="C9" sqref="C9:C11"/>
    </sheetView>
  </sheetViews>
  <sheetFormatPr defaultColWidth="0" defaultRowHeight="15" x14ac:dyDescent="0.25"/>
  <cols>
    <col min="1" max="1" width="5.7109375" style="1" customWidth="1"/>
    <col min="2" max="2" width="16.5703125" style="1" customWidth="1"/>
    <col min="3" max="3" width="72.85546875" style="1" customWidth="1"/>
    <col min="4" max="4" width="28.5703125" style="1" customWidth="1"/>
    <col min="5" max="5" width="99.5703125" style="1" customWidth="1"/>
    <col min="6" max="6" width="12.42578125" style="1" customWidth="1"/>
    <col min="7" max="7" width="4.5703125" style="1" customWidth="1"/>
    <col min="8" max="9" width="0" style="1" hidden="1"/>
    <col min="10" max="16384" width="8.7109375" style="1" hidden="1"/>
  </cols>
  <sheetData>
    <row r="1" spans="1:9" ht="12" customHeight="1" x14ac:dyDescent="0.25">
      <c r="A1"/>
      <c r="D1" s="241" t="s">
        <v>283</v>
      </c>
      <c r="E1" s="241"/>
      <c r="F1" s="241"/>
      <c r="G1" s="241"/>
      <c r="H1" s="17"/>
    </row>
    <row r="2" spans="1:9" ht="12" customHeight="1" x14ac:dyDescent="0.25">
      <c r="D2" s="241"/>
      <c r="E2" s="241"/>
      <c r="F2" s="241"/>
      <c r="G2" s="241"/>
      <c r="H2" s="17"/>
    </row>
    <row r="3" spans="1:9" ht="12" customHeight="1" x14ac:dyDescent="0.25">
      <c r="D3" s="241"/>
      <c r="E3" s="241"/>
      <c r="F3" s="241"/>
      <c r="G3" s="241"/>
      <c r="H3" s="17"/>
    </row>
    <row r="4" spans="1:9" s="2" customFormat="1" ht="11.25" customHeight="1" x14ac:dyDescent="0.25"/>
    <row r="5" spans="1:9" s="39" customFormat="1" ht="21" customHeight="1" x14ac:dyDescent="0.35">
      <c r="A5" s="399" t="s">
        <v>216</v>
      </c>
      <c r="B5" s="399"/>
      <c r="C5" s="399"/>
      <c r="D5" s="399"/>
      <c r="E5" s="399"/>
      <c r="F5" s="399"/>
      <c r="G5" s="399"/>
      <c r="H5" s="399"/>
      <c r="I5" s="399"/>
    </row>
    <row r="6" spans="1:9" ht="15.75" thickBot="1" x14ac:dyDescent="0.3"/>
    <row r="7" spans="1:9" ht="18.95" customHeight="1" thickBot="1" x14ac:dyDescent="0.3">
      <c r="B7" s="194" t="s">
        <v>217</v>
      </c>
      <c r="C7" s="195" t="s">
        <v>218</v>
      </c>
      <c r="D7" s="196" t="s">
        <v>219</v>
      </c>
      <c r="E7" s="196" t="s">
        <v>220</v>
      </c>
      <c r="F7" s="197" t="s">
        <v>221</v>
      </c>
      <c r="G7" s="21"/>
    </row>
    <row r="8" spans="1:9" ht="18.95" customHeight="1" thickBot="1" x14ac:dyDescent="0.3">
      <c r="B8" s="379" t="s">
        <v>222</v>
      </c>
      <c r="C8" s="380"/>
      <c r="D8" s="380"/>
      <c r="E8" s="380"/>
      <c r="F8" s="381"/>
      <c r="G8" s="21"/>
    </row>
    <row r="9" spans="1:9" ht="30" customHeight="1" x14ac:dyDescent="0.25">
      <c r="B9" s="309" t="s">
        <v>223</v>
      </c>
      <c r="C9" s="385" t="s">
        <v>224</v>
      </c>
      <c r="D9" s="107" t="s">
        <v>225</v>
      </c>
      <c r="E9" s="105" t="s">
        <v>358</v>
      </c>
      <c r="F9" s="188" t="s">
        <v>226</v>
      </c>
    </row>
    <row r="10" spans="1:9" ht="45" x14ac:dyDescent="0.25">
      <c r="B10" s="309"/>
      <c r="C10" s="385"/>
      <c r="D10" s="108" t="s">
        <v>227</v>
      </c>
      <c r="E10" s="37" t="s">
        <v>228</v>
      </c>
      <c r="F10" s="189" t="s">
        <v>229</v>
      </c>
    </row>
    <row r="11" spans="1:9" ht="77.25" customHeight="1" x14ac:dyDescent="0.25">
      <c r="B11" s="320"/>
      <c r="C11" s="386"/>
      <c r="D11" s="108" t="s">
        <v>230</v>
      </c>
      <c r="E11" s="38" t="s">
        <v>231</v>
      </c>
      <c r="F11" s="189" t="s">
        <v>232</v>
      </c>
    </row>
    <row r="12" spans="1:9" ht="75" x14ac:dyDescent="0.25">
      <c r="B12" s="190" t="s">
        <v>233</v>
      </c>
      <c r="C12" s="106" t="s">
        <v>234</v>
      </c>
      <c r="D12" s="36"/>
      <c r="E12" s="37" t="s">
        <v>235</v>
      </c>
      <c r="F12" s="189" t="s">
        <v>236</v>
      </c>
    </row>
    <row r="13" spans="1:9" ht="38.1" customHeight="1" thickBot="1" x14ac:dyDescent="0.3">
      <c r="B13" s="198" t="s">
        <v>237</v>
      </c>
      <c r="C13" s="199" t="s">
        <v>238</v>
      </c>
      <c r="D13" s="192" t="s">
        <v>239</v>
      </c>
      <c r="E13" s="200"/>
      <c r="F13" s="193" t="s">
        <v>240</v>
      </c>
    </row>
    <row r="14" spans="1:9" ht="30" customHeight="1" thickBot="1" x14ac:dyDescent="0.3">
      <c r="B14" s="382" t="s">
        <v>361</v>
      </c>
      <c r="C14" s="383"/>
      <c r="D14" s="383"/>
      <c r="E14" s="383"/>
      <c r="F14" s="384"/>
    </row>
    <row r="15" spans="1:9" ht="18.600000000000001" customHeight="1" thickBot="1" x14ac:dyDescent="0.3">
      <c r="B15" s="387" t="s">
        <v>337</v>
      </c>
      <c r="C15" s="388"/>
      <c r="D15" s="388"/>
      <c r="E15" s="388"/>
      <c r="F15" s="389"/>
    </row>
    <row r="16" spans="1:9" ht="38.25" customHeight="1" x14ac:dyDescent="0.25">
      <c r="B16" s="395" t="s">
        <v>223</v>
      </c>
      <c r="C16" s="397" t="s">
        <v>362</v>
      </c>
      <c r="D16" s="231" t="s">
        <v>347</v>
      </c>
      <c r="E16" s="377" t="s">
        <v>357</v>
      </c>
      <c r="F16" s="233" t="s">
        <v>345</v>
      </c>
    </row>
    <row r="17" spans="2:6" ht="38.25" customHeight="1" thickBot="1" x14ac:dyDescent="0.3">
      <c r="B17" s="396"/>
      <c r="C17" s="398"/>
      <c r="D17" s="232" t="s">
        <v>348</v>
      </c>
      <c r="E17" s="378"/>
      <c r="F17" s="234" t="s">
        <v>346</v>
      </c>
    </row>
    <row r="18" spans="2:6" ht="18.600000000000001" customHeight="1" thickBot="1" x14ac:dyDescent="0.3">
      <c r="B18" s="387" t="s">
        <v>241</v>
      </c>
      <c r="C18" s="388"/>
      <c r="D18" s="388"/>
      <c r="E18" s="388"/>
      <c r="F18" s="389"/>
    </row>
    <row r="19" spans="2:6" ht="48" customHeight="1" x14ac:dyDescent="0.25">
      <c r="B19" s="390" t="s">
        <v>242</v>
      </c>
      <c r="C19" s="393" t="s">
        <v>243</v>
      </c>
      <c r="D19" s="201" t="s">
        <v>244</v>
      </c>
      <c r="E19" s="202" t="s">
        <v>245</v>
      </c>
      <c r="F19" s="203" t="s">
        <v>246</v>
      </c>
    </row>
    <row r="20" spans="2:6" ht="32.450000000000003" customHeight="1" x14ac:dyDescent="0.25">
      <c r="B20" s="391"/>
      <c r="C20" s="385"/>
      <c r="D20" s="36" t="s">
        <v>247</v>
      </c>
      <c r="E20" s="36" t="s">
        <v>248</v>
      </c>
      <c r="F20" s="191" t="s">
        <v>236</v>
      </c>
    </row>
    <row r="21" spans="2:6" ht="32.450000000000003" customHeight="1" thickBot="1" x14ac:dyDescent="0.3">
      <c r="B21" s="392"/>
      <c r="C21" s="394"/>
      <c r="D21" s="192" t="s">
        <v>249</v>
      </c>
      <c r="E21" s="204" t="s">
        <v>250</v>
      </c>
      <c r="F21" s="205" t="s">
        <v>251</v>
      </c>
    </row>
    <row r="22" spans="2:6" ht="16.5" customHeight="1" thickBot="1" x14ac:dyDescent="0.3">
      <c r="B22" s="382" t="s">
        <v>363</v>
      </c>
      <c r="C22" s="383"/>
      <c r="D22" s="383"/>
      <c r="E22" s="383"/>
      <c r="F22" s="384"/>
    </row>
    <row r="23" spans="2:6" ht="18.600000000000001" customHeight="1" thickBot="1" x14ac:dyDescent="0.3">
      <c r="B23" s="379" t="s">
        <v>252</v>
      </c>
      <c r="C23" s="380"/>
      <c r="D23" s="380"/>
      <c r="E23" s="380"/>
      <c r="F23" s="381"/>
    </row>
    <row r="24" spans="2:6" ht="61.5" customHeight="1" thickBot="1" x14ac:dyDescent="0.3">
      <c r="B24" s="81" t="s">
        <v>242</v>
      </c>
      <c r="C24" s="206" t="s">
        <v>253</v>
      </c>
      <c r="D24" s="207" t="s">
        <v>254</v>
      </c>
      <c r="E24" s="207" t="s">
        <v>255</v>
      </c>
      <c r="F24" s="208" t="s">
        <v>256</v>
      </c>
    </row>
    <row r="25" spans="2:6" x14ac:dyDescent="0.25">
      <c r="B25" s="21"/>
      <c r="C25" s="21"/>
    </row>
  </sheetData>
  <mergeCells count="14">
    <mergeCell ref="E16:E17"/>
    <mergeCell ref="B23:F23"/>
    <mergeCell ref="B22:F22"/>
    <mergeCell ref="D1:G3"/>
    <mergeCell ref="B9:B11"/>
    <mergeCell ref="C9:C11"/>
    <mergeCell ref="B8:F8"/>
    <mergeCell ref="B14:F14"/>
    <mergeCell ref="B15:F15"/>
    <mergeCell ref="B19:B21"/>
    <mergeCell ref="C19:C21"/>
    <mergeCell ref="B18:F18"/>
    <mergeCell ref="B16:B17"/>
    <mergeCell ref="C16:C17"/>
  </mergeCells>
  <pageMargins left="0.7" right="0.7" top="0.75" bottom="0.75" header="0.3" footer="0.3"/>
  <pageSetup paperSize="8" scale="8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8FA3-FB37-44A9-ABEA-3EA9C5E5D880}">
  <sheetPr>
    <pageSetUpPr fitToPage="1"/>
  </sheetPr>
  <dimension ref="A1:J21"/>
  <sheetViews>
    <sheetView tabSelected="1" zoomScaleNormal="100" zoomScaleSheetLayoutView="100" workbookViewId="0">
      <selection activeCell="J5" sqref="J5"/>
    </sheetView>
  </sheetViews>
  <sheetFormatPr defaultColWidth="8.7109375" defaultRowHeight="15" x14ac:dyDescent="0.25"/>
  <cols>
    <col min="1" max="1" width="5.7109375" style="1" customWidth="1"/>
    <col min="2" max="2" width="6.140625" style="1" customWidth="1"/>
    <col min="3" max="3" width="16.5703125" style="1" customWidth="1"/>
    <col min="4" max="4" width="27.5703125" style="1" customWidth="1"/>
    <col min="5" max="5" width="32.28515625" style="1" customWidth="1"/>
    <col min="6" max="6" width="59.42578125" style="1" customWidth="1"/>
    <col min="7" max="7" width="12.42578125" style="1" customWidth="1"/>
    <col min="8" max="8" width="9.140625" style="1" customWidth="1"/>
    <col min="9" max="16384" width="8.7109375" style="1"/>
  </cols>
  <sheetData>
    <row r="1" spans="1:10" ht="12" customHeight="1" x14ac:dyDescent="0.25">
      <c r="A1"/>
      <c r="F1" s="241" t="s">
        <v>0</v>
      </c>
      <c r="G1" s="241"/>
      <c r="H1" s="241"/>
      <c r="I1" s="241"/>
    </row>
    <row r="2" spans="1:10" ht="12" customHeight="1" x14ac:dyDescent="0.25">
      <c r="F2" s="241"/>
      <c r="G2" s="241"/>
      <c r="H2" s="241"/>
      <c r="I2" s="241"/>
    </row>
    <row r="3" spans="1:10" ht="12" customHeight="1" x14ac:dyDescent="0.25">
      <c r="F3" s="241"/>
      <c r="G3" s="241"/>
      <c r="H3" s="241"/>
      <c r="I3" s="241"/>
    </row>
    <row r="4" spans="1:10" s="2" customFormat="1" ht="11.25" customHeight="1" x14ac:dyDescent="0.25"/>
    <row r="5" spans="1:10" s="39" customFormat="1" ht="21" customHeight="1" x14ac:dyDescent="0.35">
      <c r="A5" s="399" t="s">
        <v>270</v>
      </c>
      <c r="B5" s="399"/>
      <c r="C5" s="399"/>
      <c r="D5" s="399"/>
      <c r="E5" s="399"/>
      <c r="F5" s="399"/>
      <c r="G5" s="399"/>
      <c r="H5" s="399"/>
      <c r="I5" s="399"/>
      <c r="J5" s="399"/>
    </row>
    <row r="6" spans="1:10" ht="15" customHeight="1" x14ac:dyDescent="0.25"/>
    <row r="7" spans="1:10" ht="15" customHeight="1" x14ac:dyDescent="0.25"/>
    <row r="8" spans="1:10" ht="15" customHeight="1" x14ac:dyDescent="0.25"/>
    <row r="9" spans="1:10" ht="15" customHeight="1" x14ac:dyDescent="0.25">
      <c r="D9" s="41" t="s">
        <v>271</v>
      </c>
      <c r="E9" s="42" t="s">
        <v>272</v>
      </c>
    </row>
    <row r="10" spans="1:10" ht="15" customHeight="1" x14ac:dyDescent="0.25"/>
    <row r="11" spans="1:10" ht="15" customHeight="1" x14ac:dyDescent="0.25">
      <c r="C11"/>
      <c r="D11" s="41" t="s">
        <v>273</v>
      </c>
      <c r="E11" s="42" t="s">
        <v>274</v>
      </c>
    </row>
    <row r="12" spans="1:10" ht="15" customHeight="1" x14ac:dyDescent="0.25"/>
    <row r="13" spans="1:10" ht="15" customHeight="1" x14ac:dyDescent="0.25"/>
    <row r="14" spans="1:10" ht="15" customHeight="1" x14ac:dyDescent="0.25"/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">
    <mergeCell ref="F1:I3"/>
  </mergeCells>
  <hyperlinks>
    <hyperlink ref="E11" r:id="rId1" xr:uid="{081F72A5-9800-43AB-AF1E-A9B67CF15DE5}"/>
    <hyperlink ref="E9" r:id="rId2" xr:uid="{D5F0AFFB-3AAC-488D-ACB9-33C47CC7A480}"/>
  </hyperlinks>
  <pageMargins left="0.7" right="0.7" top="0.75" bottom="0.75" header="0.3" footer="0.3"/>
  <pageSetup paperSize="8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Tytuł</vt:lpstr>
      <vt:lpstr>Classic OOH</vt:lpstr>
      <vt:lpstr>DigitalOOH_City Reach Network</vt:lpstr>
      <vt:lpstr>DigitalOOH_Retail Media</vt:lpstr>
      <vt:lpstr>DigitalOOH_Programmatic</vt:lpstr>
      <vt:lpstr>City Transport</vt:lpstr>
      <vt:lpstr>RadarView</vt:lpstr>
      <vt:lpstr>Raporty analityczne</vt:lpstr>
      <vt:lpstr>Docs</vt:lpstr>
      <vt:lpstr>'City Transport'!Print_Area</vt:lpstr>
      <vt:lpstr>'Classic OOH'!Print_Area</vt:lpstr>
      <vt:lpstr>'DigitalOOH_City Reach Network'!Print_Area</vt:lpstr>
      <vt:lpstr>DigitalOOH_Programmatic!Print_Area</vt:lpstr>
      <vt:lpstr>'DigitalOOH_Retail Media'!Print_Area</vt:lpstr>
      <vt:lpstr>Docs!Print_Area</vt:lpstr>
      <vt:lpstr>RadarView!Print_Area</vt:lpstr>
      <vt:lpstr>'Raporty analityczne'!Print_Area</vt:lpstr>
      <vt:lpstr>Tytuł!Print_Area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Gurec, Karolina</dc:creator>
  <cp:keywords/>
  <dc:description/>
  <cp:lastModifiedBy>Gurec, Karolina</cp:lastModifiedBy>
  <cp:revision/>
  <cp:lastPrinted>2025-03-12T14:43:36Z</cp:lastPrinted>
  <dcterms:created xsi:type="dcterms:W3CDTF">2023-11-23T07:26:26Z</dcterms:created>
  <dcterms:modified xsi:type="dcterms:W3CDTF">2025-03-28T13:10:06Z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971c6e-6bf9-4e6f-b900-b8371d9fa23f_Enabled">
    <vt:lpwstr>true</vt:lpwstr>
  </property>
  <property fmtid="{D5CDD505-2E9C-101B-9397-08002B2CF9AE}" pid="3" name="MSIP_Label_5d971c6e-6bf9-4e6f-b900-b8371d9fa23f_SetDate">
    <vt:lpwstr>2023-11-23T07:26:45Z</vt:lpwstr>
  </property>
  <property fmtid="{D5CDD505-2E9C-101B-9397-08002B2CF9AE}" pid="4" name="MSIP_Label_5d971c6e-6bf9-4e6f-b900-b8371d9fa23f_Method">
    <vt:lpwstr>Standard</vt:lpwstr>
  </property>
  <property fmtid="{D5CDD505-2E9C-101B-9397-08002B2CF9AE}" pid="5" name="MSIP_Label_5d971c6e-6bf9-4e6f-b900-b8371d9fa23f_Name">
    <vt:lpwstr>Internal</vt:lpwstr>
  </property>
  <property fmtid="{D5CDD505-2E9C-101B-9397-08002B2CF9AE}" pid="6" name="MSIP_Label_5d971c6e-6bf9-4e6f-b900-b8371d9fa23f_SiteId">
    <vt:lpwstr>1623e08b-aca1-49c6-b577-89c5bd4aa7b4</vt:lpwstr>
  </property>
  <property fmtid="{D5CDD505-2E9C-101B-9397-08002B2CF9AE}" pid="7" name="MSIP_Label_5d971c6e-6bf9-4e6f-b900-b8371d9fa23f_ActionId">
    <vt:lpwstr>a1d5e758-6db2-47a8-aede-3bf598304f89</vt:lpwstr>
  </property>
  <property fmtid="{D5CDD505-2E9C-101B-9397-08002B2CF9AE}" pid="8" name="MSIP_Label_5d971c6e-6bf9-4e6f-b900-b8371d9fa23f_ContentBits">
    <vt:lpwstr>0</vt:lpwstr>
  </property>
</Properties>
</file>